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30.34.15.180\教務係\ky03\国際交流\国際交流　留学・奨学金案内\R7\2.海外留学支援制度（派遣留学）\3.【教留海】2025年度2次募集大学間学術交流協定校に基づく派遣交換留学の募集について（通知）\1.通知\"/>
    </mc:Choice>
  </mc:AlternateContent>
  <xr:revisionPtr revIDLastSave="0" documentId="13_ncr:1_{BE3FBA64-56E2-4C58-BCE2-4AD1E48EF5D1}" xr6:coauthVersionLast="47" xr6:coauthVersionMax="47" xr10:uidLastSave="{00000000-0000-0000-0000-000000000000}"/>
  <bookViews>
    <workbookView xWindow="-120" yWindow="-120" windowWidth="29040" windowHeight="15840" tabRatio="513" xr2:uid="{00000000-000D-0000-FFFF-FFFF00000000}"/>
  </bookViews>
  <sheets>
    <sheet name="①派遣交換留学生候補者調書" sheetId="1" r:id="rId1"/>
    <sheet name="②成績評価係数算出表" sheetId="2" r:id="rId2"/>
    <sheet name="③留学の目的及び留学の目標と計画"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z3LtN1MFXWy1asjP/oz5eVEHrWQ=="/>
    </ext>
  </extLst>
</workbook>
</file>

<file path=xl/calcChain.xml><?xml version="1.0" encoding="utf-8"?>
<calcChain xmlns="http://schemas.openxmlformats.org/spreadsheetml/2006/main">
  <c r="B17" i="3" l="1"/>
  <c r="D34" i="2"/>
  <c r="E33" i="2"/>
  <c r="E32" i="2"/>
  <c r="E31" i="2"/>
  <c r="E30" i="2"/>
  <c r="E29" i="2"/>
  <c r="E34" i="2" s="1"/>
  <c r="E36" i="2" s="1"/>
  <c r="D22" i="2"/>
  <c r="E21" i="2"/>
  <c r="E20" i="2"/>
  <c r="E19" i="2"/>
  <c r="E18" i="2"/>
  <c r="E17" i="2"/>
  <c r="E22" i="2" l="1"/>
  <c r="E24" i="2" s="1"/>
</calcChain>
</file>

<file path=xl/sharedStrings.xml><?xml version="1.0" encoding="utf-8"?>
<sst xmlns="http://schemas.openxmlformats.org/spreadsheetml/2006/main" count="313" uniqueCount="211">
  <si>
    <t>●基本情報</t>
  </si>
  <si>
    <t>●派遣交換留学への過去の応募回数について</t>
  </si>
  <si>
    <t>●留学希望大学等順位</t>
  </si>
  <si>
    <t>●語学能力</t>
  </si>
  <si>
    <t>●部局間協定校との併願</t>
  </si>
  <si>
    <t>●海外留学/研修参加経験</t>
  </si>
  <si>
    <t>●グローバルラーニングセンター留学アドバイジング</t>
  </si>
  <si>
    <t>●グローバルゼミへの過去の参加の有無</t>
  </si>
  <si>
    <t>学籍番号</t>
  </si>
  <si>
    <t>姓(漢字）</t>
  </si>
  <si>
    <t>名(漢字）</t>
  </si>
  <si>
    <t>姓（フリガナ）</t>
  </si>
  <si>
    <t>名（フリガナ）</t>
  </si>
  <si>
    <t>Name (ローマ字）
※パスポートと同じ順序（姓・名）、スペルで入力</t>
  </si>
  <si>
    <t>生年月日
（～年～月～日）</t>
  </si>
  <si>
    <t>性別</t>
  </si>
  <si>
    <t>国籍</t>
  </si>
  <si>
    <t>所属学部・研究科</t>
  </si>
  <si>
    <t>学科・専攻</t>
  </si>
  <si>
    <t>学年</t>
  </si>
  <si>
    <t>学年
※左で「その他」を選んだ場合記入</t>
  </si>
  <si>
    <t>電話番号(携帯電話)
（ハイフンつきで入力）※必須</t>
  </si>
  <si>
    <t>電話番号(自宅)
（ハイフンつきで入力）</t>
  </si>
  <si>
    <t>電話番号(研究室)
（ハイフンつきで入力）</t>
  </si>
  <si>
    <t>研究室名</t>
  </si>
  <si>
    <t>メールアドレス</t>
  </si>
  <si>
    <t>過去の応募回数を選択してください</t>
  </si>
  <si>
    <t>過去の応募期を全て記載してください</t>
  </si>
  <si>
    <t>第１希望</t>
  </si>
  <si>
    <t>第２希望</t>
  </si>
  <si>
    <t>第４希望</t>
  </si>
  <si>
    <t>第５希望</t>
  </si>
  <si>
    <t>英語語学能力</t>
  </si>
  <si>
    <t>その他語学能力</t>
  </si>
  <si>
    <t>部局間協定に基づく交換留学への申請(予定)
【有/無】</t>
  </si>
  <si>
    <t>左記質問で「有」を選択の場合
申請中/予定の部局間協定校</t>
  </si>
  <si>
    <t>大学間及び部局間協定校の双方に合格した場合第何希望までなら大学間協定校への留学を希望するか</t>
  </si>
  <si>
    <t>海外留学経験</t>
  </si>
  <si>
    <t>留学経験①
ある場合</t>
  </si>
  <si>
    <t>留学経験②
ある場合</t>
  </si>
  <si>
    <t>国際交流経験</t>
  </si>
  <si>
    <t>アドバイジングを受けた日
(年/月/日)</t>
  </si>
  <si>
    <t>面談教員名</t>
  </si>
  <si>
    <t>参加の有無</t>
  </si>
  <si>
    <t>参加した年度を記載してください。</t>
  </si>
  <si>
    <t>国名</t>
  </si>
  <si>
    <t>大学名</t>
  </si>
  <si>
    <t>希望指導言語</t>
  </si>
  <si>
    <t>試験名</t>
  </si>
  <si>
    <t>スコア</t>
  </si>
  <si>
    <t>スコア内訳</t>
  </si>
  <si>
    <t>受験年･月
「～年～月～日」で入力</t>
  </si>
  <si>
    <t>英語スコア</t>
  </si>
  <si>
    <t>スコア 等</t>
  </si>
  <si>
    <t>留学/研修先・プログラム名</t>
  </si>
  <si>
    <t>期間
(年/月～年/月)</t>
  </si>
  <si>
    <t>自由記述</t>
  </si>
  <si>
    <t>記入例</t>
  </si>
  <si>
    <t>B0CD1234</t>
  </si>
  <si>
    <t>東北</t>
  </si>
  <si>
    <t>太郎</t>
  </si>
  <si>
    <t>トウホク</t>
  </si>
  <si>
    <t>タロウ</t>
  </si>
  <si>
    <t>TOHOKU TARO</t>
  </si>
  <si>
    <t>男性</t>
  </si>
  <si>
    <t>日本</t>
  </si>
  <si>
    <t>電気エネルギーシステム専攻</t>
  </si>
  <si>
    <t>M2</t>
  </si>
  <si>
    <t>090-1234-5678</t>
  </si>
  <si>
    <t>022-795-XXXX</t>
  </si>
  <si>
    <t>グローバル</t>
  </si>
  <si>
    <t>xxxxxx@dc.tohoku.ac.jp</t>
  </si>
  <si>
    <t>シンガポール</t>
  </si>
  <si>
    <t>Engineering</t>
  </si>
  <si>
    <t>英語</t>
  </si>
  <si>
    <t>アメリカ</t>
  </si>
  <si>
    <t>イギリス</t>
  </si>
  <si>
    <t>ヨーク大学</t>
  </si>
  <si>
    <t>ニュージーランド</t>
  </si>
  <si>
    <t>TOEFL PBT/ITP</t>
  </si>
  <si>
    <t>R:58 L:52 SW:55</t>
  </si>
  <si>
    <t>TOEFL iBT</t>
  </si>
  <si>
    <t>R:26 L:24 S:19 W:22</t>
  </si>
  <si>
    <t>IELTS</t>
  </si>
  <si>
    <t>HSK</t>
  </si>
  <si>
    <t xml:space="preserve">2級 </t>
  </si>
  <si>
    <t>L70, R75</t>
  </si>
  <si>
    <t>有</t>
  </si>
  <si>
    <t>アメリカ・〇〇〇〇大学</t>
  </si>
  <si>
    <t>有（1回以上）</t>
  </si>
  <si>
    <t>末松　和子</t>
  </si>
  <si>
    <t>〇</t>
  </si>
  <si>
    <t>×</t>
  </si>
  <si>
    <t>回答欄</t>
  </si>
  <si>
    <t>【注意事項】
※形式は絶対に変更しないでください。
※エクセルで提出してください。</t>
  </si>
  <si>
    <t>B:学部学生
M:博士課程前期
D:博士課程後期</t>
  </si>
  <si>
    <t>※学生本人に最もつながりやすい電話番号を入力してください。
※応募後、確認のため留学生課から連絡をすることがあります。</t>
  </si>
  <si>
    <t>※ある場合</t>
  </si>
  <si>
    <t xml:space="preserve">※大学のメールアドレス(ー@dc.tohoku.ac.jp)を記載してください。
※応募後、確認のため留学生課から連絡をすることがありますので、メールはこまめに確認してください。
</t>
  </si>
  <si>
    <t>英語能力について、　TOEIC・英検のスコアは認められません。
TOEF及びIELTSスコアについては、スコアの内訳も記入してください。
（R=Reading/L=Listening/SW=Structure &amp; Written Expression/S=Speaking/W=Writing）</t>
  </si>
  <si>
    <t>部局間協定校への申請を予定した（またはする予定）の場合、その留学希望大学を記載してください。</t>
  </si>
  <si>
    <t>大学入学後に参加したものに限る。</t>
  </si>
  <si>
    <t>※直近の１回について記載してください。</t>
  </si>
  <si>
    <t>※直近の２回について記載してください。</t>
  </si>
  <si>
    <t>外国人留学生との交流経験・ボランティア経験・チューター経験等を記載ください</t>
  </si>
  <si>
    <t>本応募に際して、グローバルラーニングセンターの「留学アドバイジング」(グローバルラーニングセンター教員との留学相談)を受けたことがある場合に記載ください。</t>
  </si>
  <si>
    <t xml:space="preserve">グローバルゼミ：
科目分類：
全学教育科目展開科目 国際教育科目
授業科目名：
グローバル人材基礎演習：【展開ゼミ】グローバルゼミ
</t>
  </si>
  <si>
    <t>　②成績評価係数算出表〔4.0満点用〕</t>
  </si>
  <si>
    <t>氏名</t>
  </si>
  <si>
    <t>学部・研究科</t>
  </si>
  <si>
    <t>【成績評価係数の算出方法】</t>
  </si>
  <si>
    <t>　※「合」等の成績・評価が出ないものについては、成績評価係数に含める必要はありません。</t>
  </si>
  <si>
    <t>　※学部１年次から応募時までに修得した成績と、成績の平均点（成績評価係数）を下記の要領で算出して下さい。</t>
  </si>
  <si>
    <t>　　（大学院生は、学部の成績も含めて算出すること）</t>
  </si>
  <si>
    <t>　　（他大学の成績表を提出する場合は読み替えの資料も一緒に提出してください）</t>
  </si>
  <si>
    <t>　※教職科目は含めないでください。</t>
  </si>
  <si>
    <t>成績評価</t>
  </si>
  <si>
    <t>①
成績評価ポイント</t>
  </si>
  <si>
    <t>②単位数
（成績評価毎の合計）</t>
  </si>
  <si>
    <t>③ポイント×単位数
（①×②）</t>
  </si>
  <si>
    <t>AA</t>
  </si>
  <si>
    <t>→</t>
  </si>
  <si>
    <t>黄色のセルに入力すると、自動的に計算されます。</t>
  </si>
  <si>
    <t>A</t>
  </si>
  <si>
    <t>B</t>
  </si>
  <si>
    <t>C</t>
  </si>
  <si>
    <t>D</t>
  </si>
  <si>
    <t>合計</t>
  </si>
  <si>
    <t>④成績評価係数
（③/②)</t>
  </si>
  <si>
    <t>【記入例】</t>
  </si>
  <si>
    <t>※小数点第3位は四捨五入。</t>
  </si>
  <si>
    <t>③留学の目的及び留学の目標と計画</t>
  </si>
  <si>
    <t>日本語にて記入</t>
  </si>
  <si>
    <t>※候補者調書に記載した留学希望大学等のうち第1・2希望までについて記載してください。</t>
  </si>
  <si>
    <t>第3位以下の希望校がある場合でも、この様式に記載する必要はありません</t>
  </si>
  <si>
    <t>交換留学を希望する理由及び交換留学の具体的な目的について、特に次の点に焦点を絞り、具体的かつ明確に記述してください。</t>
  </si>
  <si>
    <t>　　①留学の志望動機（なぜ、留学したいと思ったのか。留学を決めた要因。）</t>
  </si>
  <si>
    <t>GE3加盟校を複数希望している場合には第1希望の大学が記載の対象となります。</t>
  </si>
  <si>
    <t>　　②交換留学を通して達成したいこと及び学習目標</t>
  </si>
  <si>
    <t>　　③②を達成するための計画
　　　　a. 留学に向けた準備状況
　　　　b. 留学先での学習*及びその他の目標を達成するための計画
　　　　　　*学習目標の達成計画は、志望大学での履修希望科目についても言及してください。
　　　　　　　また、東北大学における専門分野と留学希望大学における専門分野の関連性についても説明してください。</t>
  </si>
  <si>
    <t>　　④帰国後の学習・研究計画及び進路</t>
  </si>
  <si>
    <t>　　A:  第1・2希望大学の志望動機が同じ　　　　　　　　　　　　　　　　　　　　　</t>
  </si>
  <si>
    <t>⇒　2,500～3,000字程度で記載　　　</t>
  </si>
  <si>
    <t xml:space="preserve">   Ｂ:  第1・2希望大学の志望動機が異なる</t>
  </si>
  <si>
    <t>⇒　第1・第2希望大学について各2,000字程度</t>
  </si>
  <si>
    <t>【文字数カウント】</t>
  </si>
  <si>
    <r>
      <rPr>
        <sz val="8"/>
        <color rgb="FF000000"/>
        <rFont val="Meiryo ui"/>
        <family val="3"/>
        <charset val="128"/>
      </rPr>
      <t xml:space="preserve">　　 </t>
    </r>
  </si>
  <si>
    <t xml:space="preserve">シングルスペースで記入してください。
Alt＋Enterで改行できます。
</t>
  </si>
  <si>
    <r>
      <t xml:space="preserve">学部/研究科
</t>
    </r>
    <r>
      <rPr>
        <sz val="10"/>
        <color rgb="FFFF0000"/>
        <rFont val="Meiryo ui"/>
        <family val="3"/>
        <charset val="128"/>
      </rPr>
      <t>※希望大学等が使用している英語名で記載してください。</t>
    </r>
  </si>
  <si>
    <r>
      <t xml:space="preserve">※大学間協定校を優先する場合、何位までの留学希望大学であれば大学間協定校を希望するのかを選択して下さい。
</t>
    </r>
    <r>
      <rPr>
        <u/>
        <sz val="11"/>
        <color rgb="FFFF0000"/>
        <rFont val="Meiryo UI"/>
        <family val="3"/>
        <charset val="128"/>
      </rPr>
      <t>※双方に合格した場合、部局間協定校を希望する場合は「0」を選択してください。</t>
    </r>
  </si>
  <si>
    <t>●成績評価係数</t>
    <phoneticPr fontId="26"/>
  </si>
  <si>
    <t>●二次選考： 面接選考　予定確認</t>
    <rPh sb="12" eb="14">
      <t>ヨテイ</t>
    </rPh>
    <rPh sb="14" eb="16">
      <t>カクニン</t>
    </rPh>
    <phoneticPr fontId="26"/>
  </si>
  <si>
    <t>ニューヨーク州立
大学オールバニー
校・2023年春実施 オンライン留学特別プログラム</t>
  </si>
  <si>
    <t>2023年2月～2023年3月</t>
  </si>
  <si>
    <t>IPLANETに参加（2022年度）
新入外国人留学生サポーター（2022年6～7月）</t>
  </si>
  <si>
    <t>4.00満点中</t>
    <rPh sb="4" eb="6">
      <t>マンテン</t>
    </rPh>
    <rPh sb="6" eb="7">
      <t>チュウ</t>
    </rPh>
    <phoneticPr fontId="26"/>
  </si>
  <si>
    <t>2021年度(一次募集)</t>
    <phoneticPr fontId="26"/>
  </si>
  <si>
    <t>例：
・2021年度(一次募集)　等</t>
    <phoneticPr fontId="26"/>
  </si>
  <si>
    <t>2023年度(前期)</t>
    <phoneticPr fontId="26"/>
  </si>
  <si>
    <t>記入例：2023年度(前期)</t>
    <phoneticPr fontId="26"/>
  </si>
  <si>
    <t>記載する文字数の目安は、以下Ａ～Bの場合により異なります。</t>
    <phoneticPr fontId="26"/>
  </si>
  <si>
    <t>応募時点で、B4もしくはB6の学生のみ回答：留学先では修士の授業を受講予定ですか？</t>
    <rPh sb="0" eb="4">
      <t>オウボジテン</t>
    </rPh>
    <rPh sb="15" eb="17">
      <t>ガクセイ</t>
    </rPh>
    <rPh sb="19" eb="21">
      <t>カイトウ</t>
    </rPh>
    <rPh sb="22" eb="25">
      <t>リュウガクサキ</t>
    </rPh>
    <rPh sb="27" eb="29">
      <t>シュウシ</t>
    </rPh>
    <rPh sb="30" eb="32">
      <t>ジュギョウ</t>
    </rPh>
    <rPh sb="33" eb="35">
      <t>ジュコウ</t>
    </rPh>
    <rPh sb="35" eb="37">
      <t>ヨテイ</t>
    </rPh>
    <phoneticPr fontId="26"/>
  </si>
  <si>
    <t>学籍番号：　　　　　　　　　　　　　</t>
    <rPh sb="0" eb="4">
      <t>ガクセキバンゴウ</t>
    </rPh>
    <phoneticPr fontId="26"/>
  </si>
  <si>
    <t>名前：</t>
    <rPh sb="0" eb="2">
      <t>ナマエ</t>
    </rPh>
    <phoneticPr fontId="26"/>
  </si>
  <si>
    <t>学部・研究科：</t>
    <rPh sb="0" eb="2">
      <t>ガクブ</t>
    </rPh>
    <rPh sb="3" eb="6">
      <t>ケンキュウカ</t>
    </rPh>
    <phoneticPr fontId="26"/>
  </si>
  <si>
    <t>希望留学期間
「年/月～年/月」</t>
    <phoneticPr fontId="26"/>
  </si>
  <si>
    <t>通年(又は２セメスター)の
留学を希望</t>
    <phoneticPr fontId="26"/>
  </si>
  <si>
    <t>第３希望</t>
    <phoneticPr fontId="26"/>
  </si>
  <si>
    <t>シンガポール国立大学</t>
    <rPh sb="6" eb="8">
      <t>コクリツ</t>
    </rPh>
    <phoneticPr fontId="26"/>
  </si>
  <si>
    <t>2セメスター（または通年）</t>
  </si>
  <si>
    <t>カリフォルニア大学
１.サンタバーバラ　2.ロサンゼルス　3.サンディエゴ</t>
    <phoneticPr fontId="26"/>
  </si>
  <si>
    <t>1セメスター（または半年）</t>
  </si>
  <si>
    <t>いいえ</t>
  </si>
  <si>
    <t>工学研究科</t>
    <phoneticPr fontId="26"/>
  </si>
  <si>
    <t>1クォーター（または３か月【クォーター制の大学のみ】）</t>
  </si>
  <si>
    <t>R:6.0 L:6.0 S:5.5 W:5.0</t>
    <phoneticPr fontId="26"/>
  </si>
  <si>
    <r>
      <rPr>
        <b/>
        <u/>
        <sz val="10"/>
        <color theme="1"/>
        <rFont val="Meiryo UI"/>
        <family val="3"/>
        <charset val="128"/>
      </rPr>
      <t>成績評価毎の単位数の計を、下表「②単位数」に入力</t>
    </r>
    <r>
      <rPr>
        <sz val="10"/>
        <color theme="1"/>
        <rFont val="Meiryo ui"/>
        <family val="3"/>
        <charset val="128"/>
      </rPr>
      <t>してください。</t>
    </r>
    <phoneticPr fontId="26"/>
  </si>
  <si>
    <t>　※成績評価係数算出表について、成績証明書に記載のないD評価も含めて計算してください。</t>
    <rPh sb="2" eb="8">
      <t>セイセキヒョウカケイスウ</t>
    </rPh>
    <rPh sb="8" eb="11">
      <t>サンシュツヒョウ</t>
    </rPh>
    <rPh sb="16" eb="18">
      <t>セイセキ</t>
    </rPh>
    <rPh sb="18" eb="21">
      <t>ショウメイショ</t>
    </rPh>
    <rPh sb="22" eb="24">
      <t>キサイ</t>
    </rPh>
    <rPh sb="28" eb="30">
      <t>ヒョウカ</t>
    </rPh>
    <rPh sb="31" eb="32">
      <t>フク</t>
    </rPh>
    <rPh sb="34" eb="36">
      <t>ケイサン</t>
    </rPh>
    <phoneticPr fontId="26"/>
  </si>
  <si>
    <t>カンタベリー大学(GE3)</t>
    <phoneticPr fontId="26"/>
  </si>
  <si>
    <t>【GE3加盟校への留学を希望する方へ】
　・「留学希望大学等希望順位」にGE3加盟校を記載する場合は、最大３大学まで記載することができます。
・「留学希望大学」の大学名にGE３を記載する際は、（GE3）と大学名の後ろに記載してください。
　※ 大学間協定校、GE3加盟校の一部は重複しています。重複する大学に応募する場合は、大学間協定校を「１.留学希望大学等希望順位」の上位に記載してください。</t>
    <rPh sb="48" eb="50">
      <t>バアイ</t>
    </rPh>
    <rPh sb="52" eb="54">
      <t>サイダイ</t>
    </rPh>
    <rPh sb="55" eb="57">
      <t>ダイガク</t>
    </rPh>
    <rPh sb="59" eb="61">
      <t>キサイ</t>
    </rPh>
    <rPh sb="74" eb="76">
      <t>リュウガク</t>
    </rPh>
    <rPh sb="76" eb="78">
      <t>キボウ</t>
    </rPh>
    <rPh sb="78" eb="80">
      <t>ダイガク</t>
    </rPh>
    <rPh sb="82" eb="85">
      <t>ダイガクメイ</t>
    </rPh>
    <rPh sb="90" eb="92">
      <t>キサイ</t>
    </rPh>
    <rPh sb="94" eb="95">
      <t>サイ</t>
    </rPh>
    <rPh sb="103" eb="106">
      <t>ダイガクメイ</t>
    </rPh>
    <rPh sb="107" eb="108">
      <t>ウシ</t>
    </rPh>
    <rPh sb="110" eb="112">
      <t>キサイ</t>
    </rPh>
    <phoneticPr fontId="26"/>
  </si>
  <si>
    <t xml:space="preserve">【重要】
・部局間学術交流協定校は選択できません。
・表に記載する大学等については募集要項記載の語学条件を満たしていることを必ず確認のうえ記載してください。
・提出後の留学希望大学の追加・変更は出来ません。
・「留学希望大学等希望順位」は5校まで記入可能。留学希望大学が無い場合は「空欄」とすること。
・学内選考は、本調書に記載のある留学希望大学等のみを対象として実施し希望順位の高い方から順に審査を行います。
・第1希望大学への派遣候補者として推薦されない場合には、第2希望以下の大学について選考を行い、その中の1校について「合格」の結果となった場合、その1校に対してのみ申請を行います。(※GE3の場合３校まで申請可)
・各希望大学について希望言語を選択してください。
【アメリカ・カリフォルニア大への留学を希望する方へ】
・アメリカ・カリフォルニア大学に応募される場合は記入例のとおり希望キャンパスの順位を第３希望まで記載してください。
ーアメリカ・カリフォルニア大学への留学を希望する場合ー
カリフォルニア大学を志望する場合、希望するキャンパスを3つまで記入してください。
マーセド校及びバークレー校は1セメスター6ヶ月間の留学となります。
上記以外のキャンパスはクォーター制ですので、1ターム約3ヶ月の留学となります。この場合、1学期3ヶ月の留学を希望される方は「1クォーター（または3ヶ月）【クォーター制の大学のみ】」、6ヶ月の留学を希望される方は「1セメスター（または6ヶ月）」、1年間の留学を希望される方は「2セメスター（または 1年間の留学を希望される方は「2セメスター（または通年）」を選択してください。）
</t>
    <rPh sb="496" eb="497">
      <t>コウ</t>
    </rPh>
    <rPh sb="497" eb="498">
      <t>オヨ</t>
    </rPh>
    <rPh sb="504" eb="505">
      <t>コウ</t>
    </rPh>
    <rPh sb="699" eb="701">
      <t>ツウネン</t>
    </rPh>
    <rPh sb="704" eb="706">
      <t>センタク</t>
    </rPh>
    <phoneticPr fontId="26"/>
  </si>
  <si>
    <t>「②成績評価係数算出表」を参考に入力してください。</t>
    <phoneticPr fontId="26"/>
  </si>
  <si>
    <t>留学希望大学のウェブサイト等で学年暦を確認のうえ、記載してください。
※募集要項にも記載のとおり、学内選考応募後の留学期間の延長は原則できません。留学期間を熟考の上、記載するようにしてください。</t>
    <rPh sb="17" eb="18">
      <t>コヨミ</t>
    </rPh>
    <rPh sb="36" eb="38">
      <t>ボシュウ</t>
    </rPh>
    <rPh sb="38" eb="40">
      <t>ヨウコウ</t>
    </rPh>
    <rPh sb="42" eb="44">
      <t>キサイ</t>
    </rPh>
    <rPh sb="49" eb="51">
      <t>ガクナイ</t>
    </rPh>
    <rPh sb="51" eb="53">
      <t>センコウ</t>
    </rPh>
    <rPh sb="53" eb="55">
      <t>オウボ</t>
    </rPh>
    <rPh sb="55" eb="56">
      <t>ゴ</t>
    </rPh>
    <rPh sb="57" eb="59">
      <t>リュウガク</t>
    </rPh>
    <rPh sb="59" eb="61">
      <t>キカン</t>
    </rPh>
    <rPh sb="62" eb="64">
      <t>エンチョウ</t>
    </rPh>
    <rPh sb="65" eb="67">
      <t>ゲンソク</t>
    </rPh>
    <rPh sb="73" eb="75">
      <t>リュウガク</t>
    </rPh>
    <rPh sb="75" eb="77">
      <t>キカン</t>
    </rPh>
    <rPh sb="78" eb="80">
      <t>ジュッコウ</t>
    </rPh>
    <rPh sb="81" eb="82">
      <t>ウエ</t>
    </rPh>
    <rPh sb="83" eb="85">
      <t>キサイ</t>
    </rPh>
    <phoneticPr fontId="26"/>
  </si>
  <si>
    <t>派遣交換留学生候補者調書（2025年度二次募集）　※左右にスクロールし、B列～DE列まで全ての項目に正確に記入してください。</t>
    <rPh sb="19" eb="20">
      <t>ニ</t>
    </rPh>
    <phoneticPr fontId="26"/>
  </si>
  <si>
    <t>（2025年度二次）</t>
    <rPh sb="7" eb="8">
      <t>ニ</t>
    </rPh>
    <phoneticPr fontId="26"/>
  </si>
  <si>
    <t>2026年1月～2026年12月</t>
    <rPh sb="4" eb="5">
      <t>ネン</t>
    </rPh>
    <rPh sb="6" eb="7">
      <t>ガツ</t>
    </rPh>
    <rPh sb="12" eb="13">
      <t>ネン</t>
    </rPh>
    <rPh sb="15" eb="16">
      <t>ガツ</t>
    </rPh>
    <phoneticPr fontId="26"/>
  </si>
  <si>
    <t xml:space="preserve">2026年2月～2026年6月 </t>
    <rPh sb="4" eb="5">
      <t>ネン</t>
    </rPh>
    <rPh sb="6" eb="7">
      <t>ガツ</t>
    </rPh>
    <rPh sb="12" eb="13">
      <t>ネン</t>
    </rPh>
    <rPh sb="14" eb="15">
      <t>ガツ</t>
    </rPh>
    <phoneticPr fontId="26"/>
  </si>
  <si>
    <t>2026年1月～2026年3月</t>
    <rPh sb="4" eb="5">
      <t>ネン</t>
    </rPh>
    <rPh sb="6" eb="7">
      <t>ガツ</t>
    </rPh>
    <rPh sb="12" eb="13">
      <t>ネン</t>
    </rPh>
    <rPh sb="14" eb="15">
      <t>ガツ</t>
    </rPh>
    <phoneticPr fontId="26"/>
  </si>
  <si>
    <t>2026年2月～2026年6月</t>
    <rPh sb="4" eb="5">
      <t>ネン</t>
    </rPh>
    <rPh sb="6" eb="7">
      <t>ガツ</t>
    </rPh>
    <rPh sb="12" eb="13">
      <t>ネン</t>
    </rPh>
    <rPh sb="14" eb="15">
      <t>ガツ</t>
    </rPh>
    <phoneticPr fontId="26"/>
  </si>
  <si>
    <t>7月9日(水)
12:00~
13:00</t>
    <rPh sb="5" eb="6">
      <t>スイ</t>
    </rPh>
    <phoneticPr fontId="26"/>
  </si>
  <si>
    <t>7月9日(水)
13:00~
14:00</t>
    <rPh sb="5" eb="6">
      <t>スイ</t>
    </rPh>
    <phoneticPr fontId="26"/>
  </si>
  <si>
    <t>7月9日(水)
14:00~
15:00</t>
    <rPh sb="5" eb="6">
      <t>スイ</t>
    </rPh>
    <phoneticPr fontId="26"/>
  </si>
  <si>
    <t>7月9日(水)
15:00~
16:00</t>
    <rPh sb="5" eb="6">
      <t>スイ</t>
    </rPh>
    <phoneticPr fontId="26"/>
  </si>
  <si>
    <t>7月9日(水)
16:00~
17:00</t>
    <rPh sb="5" eb="6">
      <t>スイ</t>
    </rPh>
    <phoneticPr fontId="26"/>
  </si>
  <si>
    <t>7月9日(水)
17:00~
18:00</t>
    <rPh sb="5" eb="6">
      <t>スイ</t>
    </rPh>
    <phoneticPr fontId="26"/>
  </si>
  <si>
    <t>7月9日(水)
18:00~
19:00</t>
    <rPh sb="5" eb="6">
      <t>スイ</t>
    </rPh>
    <phoneticPr fontId="26"/>
  </si>
  <si>
    <t>7月10日(木)
12:00~
13:00</t>
    <rPh sb="6" eb="7">
      <t>モク</t>
    </rPh>
    <phoneticPr fontId="26"/>
  </si>
  <si>
    <t>7月10日(木)
13:00~
14:00</t>
    <rPh sb="6" eb="7">
      <t>モク</t>
    </rPh>
    <phoneticPr fontId="26"/>
  </si>
  <si>
    <t>7月10日(木)
14:00~
15:00</t>
    <rPh sb="6" eb="7">
      <t>モク</t>
    </rPh>
    <phoneticPr fontId="26"/>
  </si>
  <si>
    <t>7月10日(木)
15:00~
16:00</t>
    <rPh sb="6" eb="7">
      <t>モク</t>
    </rPh>
    <phoneticPr fontId="26"/>
  </si>
  <si>
    <t>7月10日(木)
16:00~
17:00</t>
    <rPh sb="6" eb="7">
      <t>モク</t>
    </rPh>
    <phoneticPr fontId="26"/>
  </si>
  <si>
    <t>7月10日(木)
17:00~
18:00</t>
    <rPh sb="6" eb="7">
      <t>モク</t>
    </rPh>
    <phoneticPr fontId="26"/>
  </si>
  <si>
    <t>7月10日(木)
18:00~
19:00</t>
    <rPh sb="6" eb="7">
      <t>モク</t>
    </rPh>
    <phoneticPr fontId="26"/>
  </si>
  <si>
    <t>7月11日(金)
12:00~
13:00</t>
    <phoneticPr fontId="26"/>
  </si>
  <si>
    <t>7月11日(金)
13:00~
14:00</t>
    <phoneticPr fontId="26"/>
  </si>
  <si>
    <t>7月11日(金)
14:00~
15:00</t>
    <phoneticPr fontId="26"/>
  </si>
  <si>
    <t>7月11日(金)
15:00~
16:00</t>
    <phoneticPr fontId="26"/>
  </si>
  <si>
    <t>7月11日(金)
16:00~
17:00</t>
    <phoneticPr fontId="26"/>
  </si>
  <si>
    <t>7月11日(金)
17:00~
18:00</t>
    <phoneticPr fontId="26"/>
  </si>
  <si>
    <t>7月11日(金)
18:00~
19:00</t>
    <phoneticPr fontId="26"/>
  </si>
  <si>
    <r>
      <t>　二次選考の日程を調整するため、皆さんの予定を事前に確認いたします。上記記載の</t>
    </r>
    <r>
      <rPr>
        <sz val="10"/>
        <color rgb="FFFF0000"/>
        <rFont val="Meiryo ui"/>
        <family val="3"/>
        <charset val="128"/>
      </rPr>
      <t>全ての日時についてプルダウンから「〇」または「×」を選択してください。</t>
    </r>
    <r>
      <rPr>
        <sz val="10"/>
        <color theme="1"/>
        <rFont val="Meiryo ui"/>
        <family val="3"/>
        <charset val="128"/>
      </rPr>
      <t>「〇」を選択した日程については予定を開けて置いていただくようお願いいたします。面接日程については</t>
    </r>
    <r>
      <rPr>
        <b/>
        <sz val="10"/>
        <color rgb="FFFF0000"/>
        <rFont val="Meiryo ui"/>
        <family val="3"/>
        <charset val="128"/>
      </rPr>
      <t>7</t>
    </r>
    <r>
      <rPr>
        <b/>
        <u/>
        <sz val="10"/>
        <color rgb="FFFF0000"/>
        <rFont val="Meiryo ui"/>
        <family val="3"/>
        <charset val="128"/>
      </rPr>
      <t>月上旬</t>
    </r>
    <r>
      <rPr>
        <sz val="10"/>
        <color theme="1"/>
        <rFont val="Meiryo ui"/>
        <family val="3"/>
        <charset val="128"/>
      </rPr>
      <t>を目途に、連絡いたします。</t>
    </r>
    <rPh sb="123" eb="124">
      <t>ガツ</t>
    </rPh>
    <rPh sb="124" eb="125">
      <t>ウエ</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</si>
</sst>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9" x14ac:knownFonts="1">
    <font>
      <sz val="11"/>
      <color theme="1"/>
      <name val="Calibri"/>
      <scheme val="minor"/>
    </font>
    <font>
      <sz val="11"/>
      <color theme="1"/>
      <name val="Meiryo ui"/>
      <family val="3"/>
      <charset val="128"/>
    </font>
    <font>
      <b/>
      <sz val="14"/>
      <color theme="1"/>
      <name val="Meiryo ui"/>
      <family val="3"/>
      <charset val="128"/>
    </font>
    <font>
      <sz val="11"/>
      <color rgb="FFFF0000"/>
      <name val="Meiryo ui"/>
      <family val="3"/>
      <charset val="128"/>
    </font>
    <font>
      <b/>
      <sz val="11"/>
      <color theme="1"/>
      <name val="Meiryo ui"/>
      <family val="3"/>
      <charset val="128"/>
    </font>
    <font>
      <sz val="10"/>
      <color theme="1"/>
      <name val="Meiryo ui"/>
      <family val="3"/>
      <charset val="128"/>
    </font>
    <font>
      <sz val="8"/>
      <color theme="1"/>
      <name val="Meiryo ui"/>
      <family val="3"/>
      <charset val="128"/>
    </font>
    <font>
      <sz val="9"/>
      <color rgb="FFFF0000"/>
      <name val="Meiryo ui"/>
      <family val="3"/>
      <charset val="128"/>
    </font>
    <font>
      <b/>
      <sz val="9"/>
      <color rgb="FFFF0000"/>
      <name val="Meiryo ui"/>
      <family val="3"/>
      <charset val="128"/>
    </font>
    <font>
      <u/>
      <sz val="9"/>
      <color rgb="FFFF0000"/>
      <name val="Meiryo ui"/>
      <family val="3"/>
      <charset val="128"/>
    </font>
    <font>
      <b/>
      <sz val="9"/>
      <color theme="1"/>
      <name val="Meiryo ui"/>
      <family val="3"/>
      <charset val="128"/>
    </font>
    <font>
      <sz val="9"/>
      <color theme="1"/>
      <name val="Meiryo ui"/>
      <family val="3"/>
      <charset val="128"/>
    </font>
    <font>
      <u/>
      <sz val="11"/>
      <color theme="1"/>
      <name val="Meiryo ui"/>
      <family val="3"/>
      <charset val="128"/>
    </font>
    <font>
      <sz val="10"/>
      <color rgb="FFFF0000"/>
      <name val="Meiryo ui"/>
      <family val="3"/>
      <charset val="128"/>
    </font>
    <font>
      <sz val="11"/>
      <color theme="1"/>
      <name val="Times New Roman"/>
      <family val="1"/>
    </font>
    <font>
      <b/>
      <sz val="16"/>
      <color theme="0"/>
      <name val="Meiryo ui"/>
      <family val="3"/>
      <charset val="128"/>
    </font>
    <font>
      <sz val="11"/>
      <color theme="0"/>
      <name val="Meiryo ui"/>
      <family val="3"/>
      <charset val="128"/>
    </font>
    <font>
      <b/>
      <sz val="18"/>
      <color theme="1"/>
      <name val="Meiryo ui"/>
      <family val="3"/>
      <charset val="128"/>
    </font>
    <font>
      <b/>
      <sz val="12"/>
      <color theme="1"/>
      <name val="Meiryo ui"/>
      <family val="3"/>
      <charset val="128"/>
    </font>
    <font>
      <sz val="14"/>
      <color theme="1"/>
      <name val="Meiryo ui"/>
      <family val="3"/>
      <charset val="128"/>
    </font>
    <font>
      <sz val="12"/>
      <color theme="1"/>
      <name val="Meiryo ui"/>
      <family val="3"/>
      <charset val="128"/>
    </font>
    <font>
      <b/>
      <sz val="16"/>
      <color rgb="FFFFFFFF"/>
      <name val="Meiryo ui"/>
      <family val="3"/>
      <charset val="128"/>
    </font>
    <font>
      <sz val="8"/>
      <color rgb="FF000000"/>
      <name val="Meiryo ui"/>
      <family val="3"/>
      <charset val="128"/>
    </font>
    <font>
      <u/>
      <sz val="11"/>
      <color rgb="FFFF0000"/>
      <name val="Meiryo UI"/>
      <family val="3"/>
      <charset val="128"/>
    </font>
    <font>
      <b/>
      <u/>
      <sz val="10"/>
      <color theme="1"/>
      <name val="Meiryo UI"/>
      <family val="3"/>
      <charset val="128"/>
    </font>
    <font>
      <sz val="11"/>
      <name val="Meiryo UI"/>
      <family val="3"/>
      <charset val="128"/>
    </font>
    <font>
      <sz val="6"/>
      <name val="Calibri"/>
      <family val="3"/>
      <charset val="128"/>
      <scheme val="minor"/>
    </font>
    <font>
      <b/>
      <u/>
      <sz val="10"/>
      <color rgb="FFFF0000"/>
      <name val="Meiryo ui"/>
      <family val="3"/>
      <charset val="128"/>
    </font>
    <font>
      <b/>
      <sz val="10"/>
      <color rgb="FFFF0000"/>
      <name val="Meiryo ui"/>
      <family val="3"/>
      <charset val="128"/>
    </font>
  </fonts>
  <fills count="2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E2EFD9"/>
        <bgColor rgb="FFE2EFD9"/>
      </patternFill>
    </fill>
    <fill>
      <patternFill patternType="solid">
        <fgColor rgb="FFBDD6EE"/>
        <bgColor rgb="FFBDD6EE"/>
      </patternFill>
    </fill>
    <fill>
      <patternFill patternType="solid">
        <fgColor rgb="FFFFC000"/>
        <bgColor rgb="FFFFC000"/>
      </patternFill>
    </fill>
    <fill>
      <patternFill patternType="solid">
        <fgColor rgb="FFFFFF00"/>
        <bgColor rgb="FFFFFF00"/>
      </patternFill>
    </fill>
    <fill>
      <patternFill patternType="solid">
        <fgColor rgb="FF92D050"/>
        <bgColor rgb="FF92D050"/>
      </patternFill>
    </fill>
    <fill>
      <patternFill patternType="solid">
        <fgColor rgb="FFD9E2F3"/>
        <bgColor rgb="FFD9E2F3"/>
      </patternFill>
    </fill>
    <fill>
      <patternFill patternType="solid">
        <fgColor rgb="FFF7CAAC"/>
        <bgColor rgb="FFF7CAAC"/>
      </patternFill>
    </fill>
    <fill>
      <patternFill patternType="solid">
        <fgColor rgb="FFFEF2CB"/>
        <bgColor rgb="FFFEF2CB"/>
      </patternFill>
    </fill>
    <fill>
      <patternFill patternType="solid">
        <fgColor theme="1"/>
        <bgColor theme="1"/>
      </patternFill>
    </fill>
    <fill>
      <patternFill patternType="solid">
        <fgColor rgb="FFC0C0C0"/>
        <bgColor rgb="FFC0C0C0"/>
      </patternFill>
    </fill>
    <fill>
      <patternFill patternType="solid">
        <fgColor rgb="FFF2F2F2"/>
        <bgColor rgb="FFF2F2F2"/>
      </patternFill>
    </fill>
    <fill>
      <patternFill patternType="solid">
        <fgColor rgb="FFFFFFCC"/>
        <bgColor rgb="FFFFFFCC"/>
      </patternFill>
    </fill>
    <fill>
      <patternFill patternType="solid">
        <fgColor theme="2" tint="-4.9989318521683403E-2"/>
        <bgColor rgb="FFCCFFFF"/>
      </patternFill>
    </fill>
    <fill>
      <patternFill patternType="solid">
        <fgColor theme="2" tint="-4.9989318521683403E-2"/>
        <bgColor indexed="64"/>
      </patternFill>
    </fill>
    <fill>
      <patternFill patternType="solid">
        <fgColor theme="2" tint="-4.9989318521683403E-2"/>
        <bgColor rgb="FFFFFF00"/>
      </patternFill>
    </fill>
    <fill>
      <patternFill patternType="solid">
        <fgColor theme="2" tint="-4.9989318521683403E-2"/>
        <bgColor rgb="FFFFE598"/>
      </patternFill>
    </fill>
    <fill>
      <patternFill patternType="solid">
        <fgColor rgb="FFFFFF00"/>
        <bgColor indexed="64"/>
      </patternFill>
    </fill>
  </fills>
  <borders count="42">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style="double">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medium">
        <color rgb="FF000000"/>
      </left>
      <right style="double">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style="thin">
        <color rgb="FF000000"/>
      </bottom>
      <diagonal/>
    </border>
    <border>
      <left/>
      <right/>
      <top style="thin">
        <color indexed="64"/>
      </top>
      <bottom/>
      <diagonal/>
    </border>
  </borders>
  <cellStyleXfs count="1">
    <xf numFmtId="0" fontId="0" fillId="0" borderId="0"/>
  </cellStyleXfs>
  <cellXfs count="187">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vertical="center" shrinkToFit="1"/>
    </xf>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0" borderId="0" xfId="0" applyFont="1" applyAlignment="1">
      <alignment horizontal="left" vertical="center"/>
    </xf>
    <xf numFmtId="0" fontId="2" fillId="3" borderId="3" xfId="0" applyFont="1" applyFill="1" applyBorder="1" applyAlignment="1">
      <alignment horizontal="left" vertical="center"/>
    </xf>
    <xf numFmtId="0" fontId="1" fillId="3" borderId="3" xfId="0" applyFont="1" applyFill="1" applyBorder="1" applyAlignment="1">
      <alignment horizontal="left" vertical="center"/>
    </xf>
    <xf numFmtId="0" fontId="3" fillId="3" borderId="3" xfId="0" applyFont="1" applyFill="1" applyBorder="1" applyAlignment="1">
      <alignment horizontal="left" vertical="center"/>
    </xf>
    <xf numFmtId="0" fontId="1" fillId="5" borderId="3" xfId="0" applyFont="1" applyFill="1" applyBorder="1" applyAlignment="1">
      <alignment horizontal="left" vertical="center" shrinkToFit="1"/>
    </xf>
    <xf numFmtId="0" fontId="1" fillId="5" borderId="2" xfId="0" applyFont="1" applyFill="1" applyBorder="1" applyAlignment="1">
      <alignment horizontal="left" vertical="center"/>
    </xf>
    <xf numFmtId="0" fontId="1" fillId="5" borderId="3" xfId="0" applyFont="1" applyFill="1" applyBorder="1" applyAlignment="1">
      <alignment horizontal="lef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9" xfId="0" applyFont="1" applyFill="1" applyBorder="1" applyAlignment="1">
      <alignment horizontal="left" vertical="center"/>
    </xf>
    <xf numFmtId="0" fontId="1" fillId="8" borderId="2" xfId="0" applyFont="1" applyFill="1" applyBorder="1" applyAlignment="1">
      <alignment horizontal="left" vertical="center"/>
    </xf>
    <xf numFmtId="0" fontId="1" fillId="8" borderId="3" xfId="0" applyFont="1" applyFill="1" applyBorder="1" applyAlignment="1">
      <alignment horizontal="left" vertical="center"/>
    </xf>
    <xf numFmtId="0" fontId="1" fillId="9" borderId="2" xfId="0" applyFont="1" applyFill="1" applyBorder="1" applyAlignment="1">
      <alignment vertical="center"/>
    </xf>
    <xf numFmtId="0" fontId="1" fillId="9" borderId="9" xfId="0" applyFont="1" applyFill="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7" fillId="2" borderId="17" xfId="0" applyFont="1" applyFill="1" applyBorder="1" applyAlignment="1">
      <alignment horizontal="left" vertical="center"/>
    </xf>
    <xf numFmtId="0" fontId="7" fillId="2" borderId="17" xfId="0" applyFont="1" applyFill="1" applyBorder="1" applyAlignment="1">
      <alignment horizontal="left" vertical="center" wrapText="1"/>
    </xf>
    <xf numFmtId="0" fontId="9" fillId="2" borderId="17" xfId="0" applyFont="1" applyFill="1" applyBorder="1" applyAlignment="1">
      <alignment horizontal="left" vertical="center"/>
    </xf>
    <xf numFmtId="0" fontId="7" fillId="2" borderId="17" xfId="0" applyFont="1" applyFill="1" applyBorder="1" applyAlignment="1">
      <alignment horizontal="left" vertical="center" shrinkToFit="1"/>
    </xf>
    <xf numFmtId="0" fontId="7" fillId="0" borderId="17" xfId="0" applyFont="1" applyBorder="1" applyAlignment="1">
      <alignment horizontal="left" vertical="center"/>
    </xf>
    <xf numFmtId="0" fontId="7" fillId="2" borderId="2" xfId="0" applyFont="1" applyFill="1" applyBorder="1" applyAlignment="1">
      <alignment horizontal="left" vertical="center"/>
    </xf>
    <xf numFmtId="0" fontId="7" fillId="2" borderId="24" xfId="0" applyFont="1" applyFill="1" applyBorder="1" applyAlignment="1">
      <alignment horizontal="center" vertical="center" wrapText="1"/>
    </xf>
    <xf numFmtId="0" fontId="10" fillId="0" borderId="0" xfId="0" applyFont="1" applyAlignment="1">
      <alignment horizontal="center" vertical="center" wrapText="1"/>
    </xf>
    <xf numFmtId="0" fontId="11" fillId="0" borderId="17" xfId="0" applyFont="1" applyBorder="1" applyAlignment="1">
      <alignment horizontal="left" vertical="center"/>
    </xf>
    <xf numFmtId="0" fontId="11" fillId="2" borderId="17" xfId="0" applyFont="1" applyFill="1" applyBorder="1" applyAlignment="1">
      <alignment horizontal="lef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2" borderId="9" xfId="0" applyFont="1" applyFill="1" applyBorder="1" applyAlignment="1">
      <alignment horizontal="center" vertical="center" wrapText="1"/>
    </xf>
    <xf numFmtId="0" fontId="1" fillId="0" borderId="0" xfId="0" applyFont="1" applyAlignment="1">
      <alignment horizontal="center" vertical="top"/>
    </xf>
    <xf numFmtId="0" fontId="1" fillId="0" borderId="0" xfId="0" applyFont="1" applyAlignment="1">
      <alignment vertical="top"/>
    </xf>
    <xf numFmtId="0" fontId="3" fillId="0" borderId="0" xfId="0" applyFont="1" applyAlignment="1">
      <alignment vertical="top" wrapText="1"/>
    </xf>
    <xf numFmtId="0" fontId="1" fillId="0" borderId="0" xfId="0" applyFont="1" applyAlignment="1">
      <alignment vertical="top" wrapText="1"/>
    </xf>
    <xf numFmtId="0" fontId="3" fillId="2" borderId="1" xfId="0" applyFont="1" applyFill="1" applyBorder="1" applyAlignment="1">
      <alignment vertical="top" wrapText="1"/>
    </xf>
    <xf numFmtId="0" fontId="12" fillId="0" borderId="0" xfId="0" applyFont="1" applyAlignment="1">
      <alignment vertical="top" wrapText="1"/>
    </xf>
    <xf numFmtId="0" fontId="5" fillId="0" borderId="0" xfId="0" applyFont="1" applyAlignment="1">
      <alignment horizontal="left" vertical="top" wrapText="1"/>
    </xf>
    <xf numFmtId="0" fontId="5" fillId="2" borderId="1" xfId="0" applyFont="1" applyFill="1" applyBorder="1" applyAlignment="1">
      <alignment horizontal="left" vertical="top" wrapText="1"/>
    </xf>
    <xf numFmtId="0" fontId="13" fillId="2" borderId="26" xfId="0" applyFont="1" applyFill="1" applyBorder="1" applyAlignment="1">
      <alignment vertical="top" wrapText="1"/>
    </xf>
    <xf numFmtId="0" fontId="5" fillId="2" borderId="26" xfId="0" applyFont="1" applyFill="1" applyBorder="1" applyAlignment="1">
      <alignment vertical="top" wrapText="1"/>
    </xf>
    <xf numFmtId="0" fontId="14" fillId="0" borderId="0" xfId="0" applyFont="1" applyAlignment="1">
      <alignment vertical="center"/>
    </xf>
    <xf numFmtId="0" fontId="15" fillId="12" borderId="1" xfId="0" applyFont="1" applyFill="1" applyBorder="1" applyAlignment="1">
      <alignment vertical="center"/>
    </xf>
    <xf numFmtId="49" fontId="16" fillId="12" borderId="1" xfId="0" applyNumberFormat="1" applyFont="1" applyFill="1" applyBorder="1" applyAlignment="1">
      <alignment horizontal="right" vertical="center"/>
    </xf>
    <xf numFmtId="0" fontId="17" fillId="0" borderId="0" xfId="0" applyFont="1" applyAlignment="1">
      <alignment vertical="center"/>
    </xf>
    <xf numFmtId="0" fontId="1" fillId="13" borderId="17" xfId="0" applyFont="1" applyFill="1" applyBorder="1" applyAlignment="1">
      <alignment horizontal="center" vertical="center"/>
    </xf>
    <xf numFmtId="0" fontId="1" fillId="0" borderId="17"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 fillId="13" borderId="2" xfId="0" applyFont="1" applyFill="1" applyBorder="1" applyAlignment="1">
      <alignment horizontal="center" vertical="center"/>
    </xf>
    <xf numFmtId="0" fontId="1" fillId="13" borderId="2" xfId="0" applyFont="1" applyFill="1" applyBorder="1" applyAlignment="1">
      <alignment horizontal="center" vertical="center" wrapText="1"/>
    </xf>
    <xf numFmtId="0" fontId="1" fillId="13" borderId="27"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9" fillId="14" borderId="17" xfId="0" applyFont="1" applyFill="1" applyBorder="1" applyAlignment="1">
      <alignment horizontal="center" vertical="center"/>
    </xf>
    <xf numFmtId="0" fontId="19" fillId="14" borderId="2" xfId="0" applyFont="1" applyFill="1" applyBorder="1" applyAlignment="1">
      <alignment horizontal="center" vertical="center"/>
    </xf>
    <xf numFmtId="0" fontId="19" fillId="15" borderId="27" xfId="0" applyFont="1" applyFill="1" applyBorder="1" applyAlignment="1">
      <alignment horizontal="center" vertical="center"/>
    </xf>
    <xf numFmtId="0" fontId="19" fillId="0" borderId="8" xfId="0" applyFont="1" applyBorder="1" applyAlignment="1">
      <alignment horizontal="center" vertical="center"/>
    </xf>
    <xf numFmtId="0" fontId="19" fillId="15" borderId="27" xfId="0" applyFont="1" applyFill="1" applyBorder="1" applyAlignment="1">
      <alignment horizontal="center" vertical="center" wrapText="1"/>
    </xf>
    <xf numFmtId="0" fontId="19" fillId="0" borderId="0" xfId="0" applyFont="1" applyAlignment="1">
      <alignment horizontal="center" vertical="center"/>
    </xf>
    <xf numFmtId="0" fontId="19" fillId="14" borderId="28" xfId="0" applyFont="1" applyFill="1" applyBorder="1" applyAlignment="1">
      <alignment horizontal="center" vertical="center"/>
    </xf>
    <xf numFmtId="0" fontId="19" fillId="14" borderId="27" xfId="0" applyFont="1" applyFill="1" applyBorder="1" applyAlignment="1">
      <alignment horizontal="center" vertical="center"/>
    </xf>
    <xf numFmtId="0" fontId="19" fillId="14" borderId="9" xfId="0" applyFont="1" applyFill="1" applyBorder="1" applyAlignment="1">
      <alignment horizontal="center" vertical="center"/>
    </xf>
    <xf numFmtId="0" fontId="1" fillId="0" borderId="0" xfId="0" applyFont="1" applyAlignment="1">
      <alignment horizontal="right" vertical="center"/>
    </xf>
    <xf numFmtId="0" fontId="4" fillId="13" borderId="29" xfId="0" applyFont="1" applyFill="1" applyBorder="1" applyAlignment="1">
      <alignment horizontal="center" vertical="center" wrapText="1"/>
    </xf>
    <xf numFmtId="2" fontId="2" fillId="0" borderId="30" xfId="0" applyNumberFormat="1" applyFont="1" applyBorder="1" applyAlignment="1">
      <alignment horizontal="center" vertical="center"/>
    </xf>
    <xf numFmtId="0" fontId="1" fillId="0" borderId="31" xfId="0" applyFont="1" applyBorder="1" applyAlignment="1">
      <alignment vertical="center"/>
    </xf>
    <xf numFmtId="0" fontId="1" fillId="14" borderId="17" xfId="0" applyFont="1" applyFill="1" applyBorder="1" applyAlignment="1">
      <alignment horizontal="center" vertical="center"/>
    </xf>
    <xf numFmtId="0" fontId="20" fillId="14" borderId="2" xfId="0" applyFont="1" applyFill="1" applyBorder="1" applyAlignment="1">
      <alignment horizontal="center" vertical="center"/>
    </xf>
    <xf numFmtId="0" fontId="1" fillId="14" borderId="2" xfId="0" applyFont="1" applyFill="1" applyBorder="1" applyAlignment="1">
      <alignment horizontal="center" vertical="center"/>
    </xf>
    <xf numFmtId="0" fontId="1" fillId="0" borderId="27" xfId="0" applyFont="1" applyBorder="1" applyAlignment="1">
      <alignment horizontal="center" vertical="center"/>
    </xf>
    <xf numFmtId="0" fontId="1" fillId="0" borderId="8" xfId="0" applyFont="1" applyBorder="1" applyAlignment="1">
      <alignment horizontal="center" vertical="center"/>
    </xf>
    <xf numFmtId="0" fontId="1" fillId="14" borderId="28" xfId="0" applyFont="1" applyFill="1" applyBorder="1" applyAlignment="1">
      <alignment horizontal="center" vertical="center"/>
    </xf>
    <xf numFmtId="0" fontId="1" fillId="14" borderId="27" xfId="0" applyFont="1" applyFill="1" applyBorder="1" applyAlignment="1">
      <alignment horizontal="center" vertical="center"/>
    </xf>
    <xf numFmtId="0" fontId="1" fillId="14" borderId="9" xfId="0" applyFont="1" applyFill="1" applyBorder="1" applyAlignment="1">
      <alignment horizontal="center" vertical="center"/>
    </xf>
    <xf numFmtId="0" fontId="1" fillId="13" borderId="29" xfId="0" applyFont="1" applyFill="1" applyBorder="1" applyAlignment="1">
      <alignment horizontal="center" vertical="center" wrapText="1"/>
    </xf>
    <xf numFmtId="176" fontId="1" fillId="0" borderId="30" xfId="0" applyNumberFormat="1" applyFont="1" applyBorder="1" applyAlignment="1">
      <alignment horizontal="center" vertical="center"/>
    </xf>
    <xf numFmtId="0" fontId="16" fillId="12" borderId="1" xfId="0" applyFont="1" applyFill="1" applyBorder="1" applyAlignment="1">
      <alignment vertical="center"/>
    </xf>
    <xf numFmtId="0" fontId="21" fillId="12" borderId="1" xfId="0" applyFont="1" applyFill="1" applyBorder="1" applyAlignment="1">
      <alignment horizontal="left" vertical="center"/>
    </xf>
    <xf numFmtId="0" fontId="6" fillId="0" borderId="0" xfId="0" applyFont="1" applyAlignment="1">
      <alignment vertical="center"/>
    </xf>
    <xf numFmtId="0" fontId="4"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Alignment="1">
      <alignment vertical="center" wrapText="1"/>
    </xf>
    <xf numFmtId="0" fontId="22" fillId="0" borderId="0" xfId="0" applyFont="1" applyAlignment="1">
      <alignment vertical="center"/>
    </xf>
    <xf numFmtId="0" fontId="22" fillId="7" borderId="17" xfId="0" applyFont="1" applyFill="1" applyBorder="1" applyAlignment="1">
      <alignment horizontal="left" vertical="center"/>
    </xf>
    <xf numFmtId="0" fontId="6" fillId="0" borderId="25" xfId="0" applyFont="1" applyBorder="1" applyAlignment="1">
      <alignment vertical="center"/>
    </xf>
    <xf numFmtId="0" fontId="6" fillId="0" borderId="33" xfId="0" applyFont="1" applyBorder="1" applyAlignment="1">
      <alignment vertical="center"/>
    </xf>
    <xf numFmtId="0" fontId="1" fillId="0" borderId="35" xfId="0" applyFont="1" applyBorder="1" applyAlignment="1">
      <alignment vertical="center"/>
    </xf>
    <xf numFmtId="14" fontId="7" fillId="2" borderId="17" xfId="0" applyNumberFormat="1" applyFont="1" applyFill="1" applyBorder="1" applyAlignment="1">
      <alignment horizontal="left" vertical="center"/>
    </xf>
    <xf numFmtId="14" fontId="7" fillId="2" borderId="17" xfId="0" applyNumberFormat="1" applyFont="1" applyFill="1" applyBorder="1" applyAlignment="1">
      <alignment horizontal="left" vertical="center" wrapText="1"/>
    </xf>
    <xf numFmtId="0" fontId="7" fillId="2" borderId="9" xfId="0" applyFont="1" applyFill="1" applyBorder="1" applyAlignment="1">
      <alignment horizontal="left" vertical="center"/>
    </xf>
    <xf numFmtId="0" fontId="13" fillId="0" borderId="0" xfId="0" applyFont="1" applyAlignment="1">
      <alignment horizontal="left" vertical="top" wrapText="1"/>
    </xf>
    <xf numFmtId="0" fontId="5" fillId="0" borderId="0" xfId="0" applyFont="1" applyAlignment="1">
      <alignment horizontal="right" vertical="center"/>
    </xf>
    <xf numFmtId="0" fontId="7" fillId="2" borderId="17" xfId="0" applyFont="1" applyFill="1" applyBorder="1" applyAlignment="1">
      <alignment horizontal="left" vertical="center" wrapText="1" shrinkToFit="1"/>
    </xf>
    <xf numFmtId="0" fontId="11" fillId="0" borderId="17" xfId="0" applyFont="1" applyBorder="1" applyAlignment="1">
      <alignment horizontal="left" vertical="center" wrapText="1" shrinkToFit="1"/>
    </xf>
    <xf numFmtId="0" fontId="12" fillId="0" borderId="0" xfId="0" applyFont="1" applyAlignment="1">
      <alignment horizontal="left" vertical="top" wrapText="1"/>
    </xf>
    <xf numFmtId="0" fontId="1" fillId="3" borderId="2" xfId="0" applyFont="1" applyFill="1" applyBorder="1" applyAlignment="1">
      <alignment horizontal="left" vertical="center"/>
    </xf>
    <xf numFmtId="0" fontId="5" fillId="7" borderId="38" xfId="0" applyFont="1" applyFill="1" applyBorder="1" applyAlignment="1">
      <alignment vertical="center" wrapText="1"/>
    </xf>
    <xf numFmtId="0" fontId="5" fillId="18" borderId="20" xfId="0" applyFont="1" applyFill="1" applyBorder="1" applyAlignment="1">
      <alignment vertical="top" wrapText="1"/>
    </xf>
    <xf numFmtId="0" fontId="5" fillId="16" borderId="17" xfId="0" applyFont="1" applyFill="1" applyBorder="1" applyAlignment="1">
      <alignment horizontal="center" vertical="center" wrapText="1"/>
    </xf>
    <xf numFmtId="0" fontId="5" fillId="18" borderId="24" xfId="0" applyFont="1" applyFill="1" applyBorder="1" applyAlignment="1">
      <alignment vertical="top" wrapText="1"/>
    </xf>
    <xf numFmtId="0" fontId="7" fillId="2" borderId="37" xfId="0" applyFont="1" applyFill="1" applyBorder="1" applyAlignment="1">
      <alignment horizontal="center" vertical="center" wrapText="1"/>
    </xf>
    <xf numFmtId="0" fontId="5" fillId="18" borderId="20" xfId="0" applyFont="1" applyFill="1" applyBorder="1" applyAlignment="1">
      <alignment horizontal="center" vertical="top" wrapText="1"/>
    </xf>
    <xf numFmtId="0" fontId="1" fillId="5" borderId="6" xfId="0" applyFont="1" applyFill="1" applyBorder="1" applyAlignment="1">
      <alignment horizontal="left" vertical="center" shrinkToFit="1"/>
    </xf>
    <xf numFmtId="0" fontId="25" fillId="17" borderId="6" xfId="0" applyFont="1" applyFill="1" applyBorder="1" applyAlignment="1">
      <alignment vertical="center"/>
    </xf>
    <xf numFmtId="0" fontId="1" fillId="0" borderId="1" xfId="0" applyFont="1" applyBorder="1" applyAlignment="1">
      <alignment vertical="top"/>
    </xf>
    <xf numFmtId="0" fontId="3" fillId="0" borderId="1" xfId="0" applyFont="1" applyBorder="1" applyAlignment="1">
      <alignment vertical="top" wrapText="1"/>
    </xf>
    <xf numFmtId="0" fontId="1" fillId="0" borderId="1" xfId="0" applyFont="1" applyBorder="1" applyAlignment="1">
      <alignment vertical="center" wrapText="1"/>
    </xf>
    <xf numFmtId="0" fontId="3" fillId="0" borderId="1" xfId="0" applyFont="1" applyBorder="1" applyAlignment="1">
      <alignment horizontal="left" vertical="top" shrinkToFit="1"/>
    </xf>
    <xf numFmtId="0" fontId="11" fillId="0" borderId="39" xfId="0" applyFont="1" applyBorder="1" applyAlignment="1">
      <alignment horizontal="left" vertical="center"/>
    </xf>
    <xf numFmtId="0" fontId="11" fillId="2" borderId="39" xfId="0" applyFont="1" applyFill="1" applyBorder="1" applyAlignment="1">
      <alignment horizontal="left" vertical="center" wrapText="1"/>
    </xf>
    <xf numFmtId="0" fontId="11" fillId="2" borderId="39" xfId="0" applyFont="1" applyFill="1" applyBorder="1" applyAlignment="1">
      <alignment horizontal="left" vertical="center"/>
    </xf>
    <xf numFmtId="0" fontId="11" fillId="0" borderId="39" xfId="0" applyFont="1" applyBorder="1" applyAlignment="1">
      <alignment horizontal="left" vertical="center" wrapText="1" shrinkToFit="1"/>
    </xf>
    <xf numFmtId="0" fontId="7" fillId="2" borderId="39" xfId="0" applyFont="1" applyFill="1" applyBorder="1" applyAlignment="1">
      <alignment horizontal="left" vertical="center" wrapText="1" shrinkToFit="1"/>
    </xf>
    <xf numFmtId="14" fontId="11" fillId="0" borderId="17" xfId="0" applyNumberFormat="1" applyFont="1" applyBorder="1" applyAlignment="1">
      <alignment horizontal="left" vertical="center" wrapText="1"/>
    </xf>
    <xf numFmtId="0" fontId="7" fillId="0" borderId="17" xfId="0" applyFont="1" applyBorder="1" applyAlignment="1">
      <alignment horizontal="left" vertical="center" wrapText="1"/>
    </xf>
    <xf numFmtId="0" fontId="1" fillId="5" borderId="40" xfId="0" applyFont="1" applyFill="1" applyBorder="1" applyAlignment="1">
      <alignment horizontal="left" vertical="center" shrinkToFit="1"/>
    </xf>
    <xf numFmtId="0" fontId="11" fillId="2" borderId="10" xfId="0" applyFont="1" applyFill="1" applyBorder="1" applyAlignment="1">
      <alignment horizontal="left" vertical="center" wrapText="1"/>
    </xf>
    <xf numFmtId="0" fontId="1" fillId="0" borderId="41" xfId="0" applyFont="1" applyBorder="1" applyAlignment="1">
      <alignment vertical="center"/>
    </xf>
    <xf numFmtId="0" fontId="3" fillId="0" borderId="41" xfId="0" applyFont="1" applyBorder="1" applyAlignment="1">
      <alignment horizontal="left" vertical="top" wrapText="1" shrinkToFit="1"/>
    </xf>
    <xf numFmtId="0" fontId="1" fillId="0" borderId="41" xfId="0" applyFont="1" applyBorder="1" applyAlignment="1">
      <alignment horizontal="left" vertical="top" wrapText="1"/>
    </xf>
    <xf numFmtId="0" fontId="5" fillId="16" borderId="10" xfId="0" applyFont="1" applyFill="1" applyBorder="1" applyAlignment="1">
      <alignment horizontal="center" vertical="center" wrapText="1" shrinkToFit="1"/>
    </xf>
    <xf numFmtId="0" fontId="5" fillId="16" borderId="24" xfId="0" applyFont="1" applyFill="1" applyBorder="1" applyAlignment="1">
      <alignment horizontal="center" vertical="center" wrapText="1" shrinkToFit="1"/>
    </xf>
    <xf numFmtId="0" fontId="5" fillId="16" borderId="7" xfId="0" applyFont="1" applyFill="1" applyBorder="1" applyAlignment="1">
      <alignment horizontal="center" vertical="center" shrinkToFit="1"/>
    </xf>
    <xf numFmtId="0" fontId="5" fillId="16" borderId="6" xfId="0" applyFont="1" applyFill="1" applyBorder="1" applyAlignment="1">
      <alignment horizontal="center" vertical="center" shrinkToFit="1"/>
    </xf>
    <xf numFmtId="0" fontId="5" fillId="16" borderId="9" xfId="0" applyFont="1" applyFill="1" applyBorder="1" applyAlignment="1">
      <alignment horizontal="center" vertical="center" shrinkToFit="1"/>
    </xf>
    <xf numFmtId="0" fontId="5" fillId="16" borderId="10" xfId="0" applyFont="1" applyFill="1" applyBorder="1" applyAlignment="1">
      <alignment horizontal="center" vertical="center" shrinkToFit="1"/>
    </xf>
    <xf numFmtId="0" fontId="25" fillId="17" borderId="20" xfId="0" applyFont="1" applyFill="1" applyBorder="1" applyAlignment="1">
      <alignment vertical="center"/>
    </xf>
    <xf numFmtId="0" fontId="1" fillId="0" borderId="1" xfId="0" applyFont="1" applyBorder="1" applyAlignment="1">
      <alignment horizontal="left" vertical="top" wrapText="1"/>
    </xf>
    <xf numFmtId="0" fontId="25" fillId="0" borderId="1" xfId="0" applyFont="1" applyBorder="1" applyAlignment="1">
      <alignment vertical="center"/>
    </xf>
    <xf numFmtId="0" fontId="5" fillId="16" borderId="14" xfId="0" applyFont="1" applyFill="1" applyBorder="1" applyAlignment="1">
      <alignment horizontal="center" vertical="center"/>
    </xf>
    <xf numFmtId="0" fontId="25" fillId="17" borderId="16" xfId="0" applyFont="1" applyFill="1" applyBorder="1" applyAlignment="1">
      <alignment vertical="center"/>
    </xf>
    <xf numFmtId="0" fontId="5" fillId="16" borderId="14" xfId="0" applyFont="1" applyFill="1" applyBorder="1" applyAlignment="1">
      <alignment horizontal="center" vertical="center" wrapText="1"/>
    </xf>
    <xf numFmtId="0" fontId="5" fillId="16" borderId="15" xfId="0" applyFont="1" applyFill="1" applyBorder="1" applyAlignment="1">
      <alignment horizontal="center" vertical="center" wrapText="1"/>
    </xf>
    <xf numFmtId="0" fontId="25" fillId="17" borderId="19" xfId="0" applyFont="1" applyFill="1" applyBorder="1" applyAlignment="1">
      <alignment vertical="center"/>
    </xf>
    <xf numFmtId="0" fontId="25" fillId="17" borderId="21" xfId="0" applyFont="1" applyFill="1" applyBorder="1" applyAlignment="1">
      <alignment vertical="center"/>
    </xf>
    <xf numFmtId="0" fontId="1" fillId="3" borderId="4" xfId="0" applyFont="1" applyFill="1" applyBorder="1" applyAlignment="1">
      <alignment horizontal="left" vertical="center"/>
    </xf>
    <xf numFmtId="0" fontId="25" fillId="0" borderId="5" xfId="0" applyFont="1" applyBorder="1" applyAlignment="1">
      <alignment vertical="center"/>
    </xf>
    <xf numFmtId="0" fontId="25" fillId="0" borderId="6" xfId="0" applyFont="1" applyBorder="1" applyAlignment="1">
      <alignment vertical="center"/>
    </xf>
    <xf numFmtId="0" fontId="1" fillId="0" borderId="0" xfId="0" applyFont="1" applyAlignment="1">
      <alignment horizontal="left" vertical="center" shrinkToFit="1"/>
    </xf>
    <xf numFmtId="0" fontId="1" fillId="0" borderId="0" xfId="0" applyFont="1" applyAlignment="1">
      <alignment vertical="center"/>
    </xf>
    <xf numFmtId="0" fontId="1" fillId="4" borderId="7" xfId="0" applyFont="1" applyFill="1" applyBorder="1" applyAlignment="1">
      <alignment horizontal="left" vertical="center"/>
    </xf>
    <xf numFmtId="0" fontId="25" fillId="0" borderId="8" xfId="0" applyFont="1" applyBorder="1" applyAlignment="1">
      <alignment vertical="center"/>
    </xf>
    <xf numFmtId="0" fontId="1" fillId="5" borderId="4" xfId="0" applyFont="1" applyFill="1" applyBorder="1" applyAlignment="1">
      <alignment horizontal="left" vertical="center" shrinkToFit="1"/>
    </xf>
    <xf numFmtId="0" fontId="1" fillId="6" borderId="7" xfId="0" applyFont="1" applyFill="1" applyBorder="1" applyAlignment="1">
      <alignment horizontal="left" vertical="center"/>
    </xf>
    <xf numFmtId="0" fontId="5" fillId="19" borderId="10" xfId="0" applyFont="1" applyFill="1" applyBorder="1" applyAlignment="1">
      <alignment horizontal="center" vertical="center" wrapText="1"/>
    </xf>
    <xf numFmtId="0" fontId="5" fillId="16" borderId="10" xfId="0" applyFont="1" applyFill="1" applyBorder="1" applyAlignment="1">
      <alignment horizontal="center" vertical="center"/>
    </xf>
    <xf numFmtId="0" fontId="25" fillId="17" borderId="22" xfId="0" applyFont="1" applyFill="1" applyBorder="1" applyAlignment="1">
      <alignment vertical="center"/>
    </xf>
    <xf numFmtId="0" fontId="5" fillId="16" borderId="10" xfId="0" applyFont="1" applyFill="1" applyBorder="1" applyAlignment="1">
      <alignment horizontal="center" vertical="center" wrapText="1"/>
    </xf>
    <xf numFmtId="0" fontId="25" fillId="17" borderId="5" xfId="0" applyFont="1" applyFill="1" applyBorder="1" applyAlignment="1">
      <alignment vertical="center"/>
    </xf>
    <xf numFmtId="0" fontId="25" fillId="17" borderId="8" xfId="0" applyFont="1" applyFill="1" applyBorder="1" applyAlignment="1">
      <alignment vertical="center"/>
    </xf>
    <xf numFmtId="0" fontId="25" fillId="17" borderId="20"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25" fillId="0" borderId="38" xfId="0" applyFont="1" applyBorder="1" applyAlignment="1">
      <alignment vertical="center"/>
    </xf>
    <xf numFmtId="0" fontId="11" fillId="9" borderId="38" xfId="0" applyFont="1" applyFill="1" applyBorder="1" applyAlignment="1">
      <alignment horizontal="center" vertical="center" wrapText="1"/>
    </xf>
    <xf numFmtId="0" fontId="1" fillId="10" borderId="11" xfId="0" applyFont="1" applyFill="1" applyBorder="1" applyAlignment="1">
      <alignment horizontal="left" vertical="center"/>
    </xf>
    <xf numFmtId="0" fontId="25" fillId="0" borderId="12" xfId="0" applyFont="1" applyBorder="1" applyAlignment="1">
      <alignment vertical="center"/>
    </xf>
    <xf numFmtId="0" fontId="25" fillId="0" borderId="13" xfId="0" applyFont="1" applyBorder="1" applyAlignment="1">
      <alignment vertical="center"/>
    </xf>
    <xf numFmtId="0" fontId="11" fillId="11" borderId="38" xfId="0" applyFont="1" applyFill="1" applyBorder="1" applyAlignment="1">
      <alignment horizontal="center" vertical="center" wrapText="1"/>
    </xf>
    <xf numFmtId="0" fontId="5" fillId="0" borderId="25" xfId="0" applyFont="1" applyBorder="1" applyAlignment="1">
      <alignment horizontal="left" vertical="top" wrapText="1"/>
    </xf>
    <xf numFmtId="0" fontId="25" fillId="0" borderId="25" xfId="0" applyFont="1" applyBorder="1" applyAlignment="1">
      <alignment vertical="center"/>
    </xf>
    <xf numFmtId="0" fontId="5" fillId="16" borderId="7" xfId="0" applyFont="1" applyFill="1" applyBorder="1" applyAlignment="1">
      <alignment horizontal="center" vertical="center" wrapText="1"/>
    </xf>
    <xf numFmtId="0" fontId="5" fillId="16" borderId="18" xfId="0" applyFont="1" applyFill="1" applyBorder="1" applyAlignment="1">
      <alignment horizontal="center" vertical="center" wrapText="1"/>
    </xf>
    <xf numFmtId="0" fontId="25" fillId="17" borderId="23" xfId="0" applyFont="1" applyFill="1" applyBorder="1" applyAlignment="1">
      <alignment vertical="center"/>
    </xf>
    <xf numFmtId="0" fontId="5" fillId="16" borderId="32" xfId="0" applyFont="1" applyFill="1" applyBorder="1" applyAlignment="1">
      <alignment horizontal="center" vertical="center" wrapText="1"/>
    </xf>
    <xf numFmtId="0" fontId="25" fillId="17" borderId="34" xfId="0" applyFont="1" applyFill="1" applyBorder="1" applyAlignment="1">
      <alignment vertical="center"/>
    </xf>
    <xf numFmtId="0" fontId="25" fillId="17" borderId="36" xfId="0" applyFont="1" applyFill="1" applyBorder="1" applyAlignment="1">
      <alignment vertical="center"/>
    </xf>
    <xf numFmtId="0" fontId="25" fillId="20" borderId="33" xfId="0" applyFont="1" applyFill="1" applyBorder="1" applyAlignment="1">
      <alignment horizontal="center" vertical="center" wrapText="1"/>
    </xf>
    <xf numFmtId="0" fontId="25" fillId="20" borderId="35" xfId="0" applyFont="1" applyFill="1" applyBorder="1" applyAlignment="1">
      <alignment horizontal="center" vertical="center" wrapText="1"/>
    </xf>
    <xf numFmtId="0" fontId="25" fillId="20" borderId="37" xfId="0" applyFont="1" applyFill="1" applyBorder="1" applyAlignment="1">
      <alignment horizontal="center" vertical="center" wrapText="1"/>
    </xf>
    <xf numFmtId="0" fontId="1" fillId="0" borderId="0" xfId="0" applyFont="1" applyAlignment="1">
      <alignment horizontal="left" vertical="top" wrapText="1"/>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7" xfId="0" applyFont="1" applyBorder="1" applyAlignment="1">
      <alignment horizontal="center" vertical="center"/>
    </xf>
    <xf numFmtId="0" fontId="18" fillId="0" borderId="0" xfId="0" applyFont="1" applyAlignment="1">
      <alignment horizontal="left" vertical="center"/>
    </xf>
    <xf numFmtId="0" fontId="5"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5"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x@dc.tohoku.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
  <sheetViews>
    <sheetView tabSelected="1" workbookViewId="0">
      <selection activeCell="CK8" sqref="CK8:CR8"/>
    </sheetView>
  </sheetViews>
  <sheetFormatPr defaultColWidth="14.42578125" defaultRowHeight="15" customHeight="1" x14ac:dyDescent="0.25"/>
  <cols>
    <col min="1" max="1" width="6.5703125" customWidth="1"/>
    <col min="2" max="6" width="11.42578125" customWidth="1"/>
    <col min="7" max="7" width="14.7109375" customWidth="1"/>
    <col min="8" max="10" width="13.42578125" customWidth="1"/>
    <col min="11" max="11" width="17" customWidth="1"/>
    <col min="12" max="12" width="18.28515625" customWidth="1"/>
    <col min="13" max="13" width="12" customWidth="1"/>
    <col min="14" max="14" width="11" customWidth="1"/>
    <col min="15" max="15" width="16" customWidth="1"/>
    <col min="16" max="17" width="19" customWidth="1"/>
    <col min="18" max="18" width="12.5703125" customWidth="1"/>
    <col min="19" max="19" width="21.7109375" customWidth="1"/>
    <col min="20" max="21" width="23.5703125" customWidth="1"/>
    <col min="22" max="22" width="14.5703125" customWidth="1"/>
    <col min="23" max="23" width="21.42578125" customWidth="1"/>
    <col min="24" max="24" width="29.5703125" customWidth="1"/>
    <col min="25" max="25" width="20" customWidth="1"/>
    <col min="26" max="28" width="14.5703125" customWidth="1"/>
    <col min="29" max="30" width="23.140625" customWidth="1"/>
    <col min="31" max="34" width="14.5703125" customWidth="1"/>
    <col min="35" max="35" width="25.7109375" customWidth="1"/>
    <col min="36" max="36" width="23.42578125" customWidth="1"/>
    <col min="37" max="40" width="14.5703125" customWidth="1"/>
    <col min="41" max="41" width="25.5703125" customWidth="1"/>
    <col min="42" max="42" width="18.7109375" customWidth="1"/>
    <col min="43" max="46" width="14.5703125" customWidth="1"/>
    <col min="47" max="47" width="22.42578125" customWidth="1"/>
    <col min="48" max="48" width="19.42578125" customWidth="1"/>
    <col min="49" max="51" width="14.5703125" customWidth="1"/>
    <col min="52" max="52" width="20.28515625" customWidth="1"/>
    <col min="53" max="53" width="15.42578125" customWidth="1"/>
    <col min="54" max="54" width="13.140625" customWidth="1"/>
    <col min="55" max="55" width="16.140625" customWidth="1"/>
    <col min="56" max="58" width="13.140625" customWidth="1"/>
    <col min="59" max="59" width="17.85546875" customWidth="1"/>
    <col min="60" max="62" width="13.140625" customWidth="1"/>
    <col min="63" max="63" width="17.85546875" customWidth="1"/>
    <col min="64" max="67" width="13.140625" customWidth="1"/>
    <col min="68" max="68" width="14.140625" customWidth="1"/>
    <col min="69" max="72" width="13.140625" customWidth="1"/>
    <col min="73" max="73" width="20.28515625" customWidth="1"/>
    <col min="74" max="76" width="18.7109375" customWidth="1"/>
    <col min="77" max="78" width="17.140625" customWidth="1"/>
    <col min="79" max="79" width="27.85546875" customWidth="1"/>
    <col min="80" max="80" width="19.5703125" customWidth="1"/>
    <col min="81" max="81" width="17.140625" customWidth="1"/>
    <col min="82" max="82" width="22.42578125" customWidth="1"/>
    <col min="83" max="83" width="17.140625" customWidth="1"/>
    <col min="84" max="84" width="30" customWidth="1"/>
    <col min="85" max="86" width="22.85546875" customWidth="1"/>
    <col min="87" max="88" width="25.7109375" customWidth="1"/>
    <col min="89" max="109" width="9.42578125" customWidth="1"/>
    <col min="110" max="121" width="6.140625" customWidth="1"/>
  </cols>
  <sheetData>
    <row r="1" spans="1:109" s="3" customFormat="1" ht="21" customHeight="1" x14ac:dyDescent="0.25">
      <c r="A1" s="1"/>
      <c r="B1" s="2" t="s">
        <v>183</v>
      </c>
      <c r="C1" s="2"/>
      <c r="D1" s="2"/>
      <c r="M1" s="4"/>
      <c r="N1" s="4"/>
      <c r="V1" s="146"/>
      <c r="W1" s="147"/>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CK1" s="6"/>
      <c r="CL1" s="6"/>
      <c r="CM1" s="6"/>
      <c r="CN1" s="6"/>
      <c r="CO1" s="6"/>
      <c r="CP1" s="6"/>
      <c r="CQ1" s="6"/>
      <c r="CR1" s="6"/>
      <c r="CS1" s="6"/>
      <c r="CT1" s="6"/>
      <c r="CU1" s="6"/>
      <c r="CV1" s="6"/>
      <c r="CW1" s="6"/>
      <c r="CX1" s="6"/>
      <c r="CY1" s="6"/>
      <c r="CZ1" s="6"/>
      <c r="DA1" s="6"/>
      <c r="DB1" s="7"/>
      <c r="DC1" s="7"/>
      <c r="DD1" s="7"/>
      <c r="DE1" s="7"/>
    </row>
    <row r="2" spans="1:109" s="3" customFormat="1" ht="27" customHeight="1" x14ac:dyDescent="0.25">
      <c r="A2" s="8"/>
      <c r="B2" s="103" t="s">
        <v>0</v>
      </c>
      <c r="C2" s="9"/>
      <c r="D2" s="9"/>
      <c r="E2" s="10"/>
      <c r="F2" s="10"/>
      <c r="G2" s="10"/>
      <c r="H2" s="10"/>
      <c r="I2" s="10"/>
      <c r="J2" s="10"/>
      <c r="K2" s="10"/>
      <c r="L2" s="10"/>
      <c r="M2" s="11"/>
      <c r="N2" s="11"/>
      <c r="O2" s="143"/>
      <c r="P2" s="144"/>
      <c r="Q2" s="144"/>
      <c r="R2" s="144"/>
      <c r="S2" s="145"/>
      <c r="T2" s="148" t="s">
        <v>1</v>
      </c>
      <c r="U2" s="149"/>
      <c r="V2" s="150" t="s">
        <v>2</v>
      </c>
      <c r="W2" s="145"/>
      <c r="X2" s="12"/>
      <c r="Y2" s="12"/>
      <c r="Z2" s="110"/>
      <c r="AA2" s="110"/>
      <c r="AB2" s="12"/>
      <c r="AC2" s="12"/>
      <c r="AD2" s="12"/>
      <c r="AE2" s="12"/>
      <c r="AF2" s="110"/>
      <c r="AG2" s="110"/>
      <c r="AH2" s="12"/>
      <c r="AI2" s="12"/>
      <c r="AJ2" s="12"/>
      <c r="AK2" s="12"/>
      <c r="AL2" s="110"/>
      <c r="AM2" s="110"/>
      <c r="AN2" s="12"/>
      <c r="AO2" s="12"/>
      <c r="AP2" s="12"/>
      <c r="AQ2" s="12"/>
      <c r="AR2" s="110"/>
      <c r="AS2" s="110"/>
      <c r="AT2" s="12"/>
      <c r="AU2" s="12"/>
      <c r="AV2" s="12"/>
      <c r="AW2" s="12"/>
      <c r="AX2" s="110"/>
      <c r="AY2" s="123"/>
      <c r="AZ2" s="174" t="s">
        <v>161</v>
      </c>
      <c r="BA2" s="151" t="s">
        <v>3</v>
      </c>
      <c r="BB2" s="144"/>
      <c r="BC2" s="144"/>
      <c r="BD2" s="144"/>
      <c r="BE2" s="144"/>
      <c r="BF2" s="144"/>
      <c r="BG2" s="144"/>
      <c r="BH2" s="144"/>
      <c r="BI2" s="144"/>
      <c r="BJ2" s="144"/>
      <c r="BK2" s="144"/>
      <c r="BL2" s="144"/>
      <c r="BM2" s="144"/>
      <c r="BN2" s="144"/>
      <c r="BO2" s="144"/>
      <c r="BP2" s="144"/>
      <c r="BQ2" s="144"/>
      <c r="BR2" s="144"/>
      <c r="BS2" s="144"/>
      <c r="BT2" s="145"/>
      <c r="BU2" s="104" t="s">
        <v>150</v>
      </c>
      <c r="BV2" s="13" t="s">
        <v>4</v>
      </c>
      <c r="BW2" s="14"/>
      <c r="BX2" s="14"/>
      <c r="BY2" s="15" t="s">
        <v>5</v>
      </c>
      <c r="BZ2" s="16"/>
      <c r="CA2" s="16"/>
      <c r="CB2" s="16"/>
      <c r="CC2" s="16"/>
      <c r="CD2" s="16"/>
      <c r="CE2" s="16"/>
      <c r="CF2" s="17"/>
      <c r="CG2" s="18" t="s">
        <v>6</v>
      </c>
      <c r="CH2" s="19"/>
      <c r="CI2" s="20" t="s">
        <v>7</v>
      </c>
      <c r="CJ2" s="21"/>
      <c r="CK2" s="162" t="s">
        <v>151</v>
      </c>
      <c r="CL2" s="163"/>
      <c r="CM2" s="163"/>
      <c r="CN2" s="163"/>
      <c r="CO2" s="163"/>
      <c r="CP2" s="163"/>
      <c r="CQ2" s="163"/>
      <c r="CR2" s="163"/>
      <c r="CS2" s="163"/>
      <c r="CT2" s="163"/>
      <c r="CU2" s="163"/>
      <c r="CV2" s="163"/>
      <c r="CW2" s="163"/>
      <c r="CX2" s="163"/>
      <c r="CY2" s="163"/>
      <c r="CZ2" s="163"/>
      <c r="DA2" s="163"/>
      <c r="DB2" s="163"/>
      <c r="DC2" s="163"/>
      <c r="DD2" s="163"/>
      <c r="DE2" s="164"/>
    </row>
    <row r="3" spans="1:109" s="3" customFormat="1" ht="40.5" customHeight="1" x14ac:dyDescent="0.25">
      <c r="A3" s="22"/>
      <c r="B3" s="137" t="s">
        <v>8</v>
      </c>
      <c r="C3" s="137" t="s">
        <v>9</v>
      </c>
      <c r="D3" s="137" t="s">
        <v>10</v>
      </c>
      <c r="E3" s="137" t="s">
        <v>11</v>
      </c>
      <c r="F3" s="137" t="s">
        <v>12</v>
      </c>
      <c r="G3" s="139" t="s">
        <v>13</v>
      </c>
      <c r="H3" s="139" t="s">
        <v>14</v>
      </c>
      <c r="I3" s="137" t="s">
        <v>15</v>
      </c>
      <c r="J3" s="137" t="s">
        <v>16</v>
      </c>
      <c r="K3" s="137" t="s">
        <v>17</v>
      </c>
      <c r="L3" s="139" t="s">
        <v>18</v>
      </c>
      <c r="M3" s="137" t="s">
        <v>19</v>
      </c>
      <c r="N3" s="139" t="s">
        <v>20</v>
      </c>
      <c r="O3" s="139" t="s">
        <v>21</v>
      </c>
      <c r="P3" s="139" t="s">
        <v>22</v>
      </c>
      <c r="Q3" s="139" t="s">
        <v>23</v>
      </c>
      <c r="R3" s="139" t="s">
        <v>24</v>
      </c>
      <c r="S3" s="140" t="s">
        <v>25</v>
      </c>
      <c r="T3" s="155" t="s">
        <v>26</v>
      </c>
      <c r="U3" s="155" t="s">
        <v>27</v>
      </c>
      <c r="V3" s="130" t="s">
        <v>28</v>
      </c>
      <c r="W3" s="131"/>
      <c r="X3" s="131"/>
      <c r="Y3" s="131"/>
      <c r="Z3" s="131"/>
      <c r="AA3" s="111"/>
      <c r="AB3" s="130" t="s">
        <v>29</v>
      </c>
      <c r="AC3" s="131"/>
      <c r="AD3" s="131"/>
      <c r="AE3" s="131"/>
      <c r="AF3" s="131"/>
      <c r="AG3" s="132"/>
      <c r="AH3" s="130" t="s">
        <v>167</v>
      </c>
      <c r="AI3" s="131"/>
      <c r="AJ3" s="131"/>
      <c r="AK3" s="131"/>
      <c r="AL3" s="131"/>
      <c r="AM3" s="132"/>
      <c r="AN3" s="130" t="s">
        <v>30</v>
      </c>
      <c r="AO3" s="131"/>
      <c r="AP3" s="131"/>
      <c r="AQ3" s="131"/>
      <c r="AR3" s="131"/>
      <c r="AS3" s="132"/>
      <c r="AT3" s="130" t="s">
        <v>31</v>
      </c>
      <c r="AU3" s="131"/>
      <c r="AV3" s="131"/>
      <c r="AW3" s="131"/>
      <c r="AX3" s="131"/>
      <c r="AY3" s="132"/>
      <c r="AZ3" s="175"/>
      <c r="BA3" s="130" t="s">
        <v>32</v>
      </c>
      <c r="BB3" s="156"/>
      <c r="BC3" s="156"/>
      <c r="BD3" s="157"/>
      <c r="BE3" s="130" t="s">
        <v>32</v>
      </c>
      <c r="BF3" s="156"/>
      <c r="BG3" s="156"/>
      <c r="BH3" s="157"/>
      <c r="BI3" s="130" t="s">
        <v>32</v>
      </c>
      <c r="BJ3" s="156"/>
      <c r="BK3" s="156"/>
      <c r="BL3" s="157"/>
      <c r="BM3" s="130" t="s">
        <v>33</v>
      </c>
      <c r="BN3" s="156"/>
      <c r="BO3" s="156"/>
      <c r="BP3" s="157"/>
      <c r="BQ3" s="168" t="s">
        <v>33</v>
      </c>
      <c r="BR3" s="156"/>
      <c r="BS3" s="156"/>
      <c r="BT3" s="157"/>
      <c r="BU3" s="105"/>
      <c r="BV3" s="152" t="s">
        <v>34</v>
      </c>
      <c r="BW3" s="152" t="s">
        <v>35</v>
      </c>
      <c r="BX3" s="152" t="s">
        <v>36</v>
      </c>
      <c r="BY3" s="153" t="s">
        <v>37</v>
      </c>
      <c r="BZ3" s="168" t="s">
        <v>38</v>
      </c>
      <c r="CA3" s="156"/>
      <c r="CB3" s="157"/>
      <c r="CC3" s="168" t="s">
        <v>39</v>
      </c>
      <c r="CD3" s="156"/>
      <c r="CE3" s="157"/>
      <c r="CF3" s="106" t="s">
        <v>40</v>
      </c>
      <c r="CG3" s="155" t="s">
        <v>41</v>
      </c>
      <c r="CH3" s="169" t="s">
        <v>42</v>
      </c>
      <c r="CI3" s="155" t="s">
        <v>43</v>
      </c>
      <c r="CJ3" s="171" t="s">
        <v>44</v>
      </c>
      <c r="CK3" s="165" t="s">
        <v>189</v>
      </c>
      <c r="CL3" s="165" t="s">
        <v>190</v>
      </c>
      <c r="CM3" s="165" t="s">
        <v>191</v>
      </c>
      <c r="CN3" s="165" t="s">
        <v>192</v>
      </c>
      <c r="CO3" s="165" t="s">
        <v>193</v>
      </c>
      <c r="CP3" s="165" t="s">
        <v>194</v>
      </c>
      <c r="CQ3" s="165" t="s">
        <v>195</v>
      </c>
      <c r="CR3" s="161" t="s">
        <v>196</v>
      </c>
      <c r="CS3" s="161" t="s">
        <v>197</v>
      </c>
      <c r="CT3" s="161" t="s">
        <v>198</v>
      </c>
      <c r="CU3" s="161" t="s">
        <v>199</v>
      </c>
      <c r="CV3" s="161" t="s">
        <v>200</v>
      </c>
      <c r="CW3" s="161" t="s">
        <v>201</v>
      </c>
      <c r="CX3" s="161" t="s">
        <v>202</v>
      </c>
      <c r="CY3" s="159" t="s">
        <v>203</v>
      </c>
      <c r="CZ3" s="159" t="s">
        <v>204</v>
      </c>
      <c r="DA3" s="159" t="s">
        <v>205</v>
      </c>
      <c r="DB3" s="159" t="s">
        <v>206</v>
      </c>
      <c r="DC3" s="159" t="s">
        <v>207</v>
      </c>
      <c r="DD3" s="159" t="s">
        <v>208</v>
      </c>
      <c r="DE3" s="159" t="s">
        <v>209</v>
      </c>
    </row>
    <row r="4" spans="1:109" s="3" customFormat="1" ht="40.5" customHeight="1" x14ac:dyDescent="0.25">
      <c r="A4" s="22"/>
      <c r="B4" s="138"/>
      <c r="C4" s="138"/>
      <c r="D4" s="138"/>
      <c r="E4" s="138"/>
      <c r="F4" s="138"/>
      <c r="G4" s="138"/>
      <c r="H4" s="138"/>
      <c r="I4" s="138"/>
      <c r="J4" s="138"/>
      <c r="K4" s="138"/>
      <c r="L4" s="138"/>
      <c r="M4" s="138"/>
      <c r="N4" s="138"/>
      <c r="O4" s="138"/>
      <c r="P4" s="138"/>
      <c r="Q4" s="138"/>
      <c r="R4" s="138"/>
      <c r="S4" s="141"/>
      <c r="T4" s="138"/>
      <c r="U4" s="138"/>
      <c r="V4" s="133" t="s">
        <v>45</v>
      </c>
      <c r="W4" s="133" t="s">
        <v>46</v>
      </c>
      <c r="X4" s="128" t="s">
        <v>148</v>
      </c>
      <c r="Y4" s="133" t="s">
        <v>47</v>
      </c>
      <c r="Z4" s="128" t="s">
        <v>165</v>
      </c>
      <c r="AA4" s="128" t="s">
        <v>166</v>
      </c>
      <c r="AB4" s="133" t="s">
        <v>45</v>
      </c>
      <c r="AC4" s="133" t="s">
        <v>46</v>
      </c>
      <c r="AD4" s="128" t="s">
        <v>148</v>
      </c>
      <c r="AE4" s="133" t="s">
        <v>47</v>
      </c>
      <c r="AF4" s="128" t="s">
        <v>165</v>
      </c>
      <c r="AG4" s="128" t="s">
        <v>166</v>
      </c>
      <c r="AH4" s="133" t="s">
        <v>45</v>
      </c>
      <c r="AI4" s="133" t="s">
        <v>46</v>
      </c>
      <c r="AJ4" s="128" t="s">
        <v>148</v>
      </c>
      <c r="AK4" s="133" t="s">
        <v>47</v>
      </c>
      <c r="AL4" s="128" t="s">
        <v>165</v>
      </c>
      <c r="AM4" s="128" t="s">
        <v>166</v>
      </c>
      <c r="AN4" s="133" t="s">
        <v>45</v>
      </c>
      <c r="AO4" s="133" t="s">
        <v>46</v>
      </c>
      <c r="AP4" s="128" t="s">
        <v>148</v>
      </c>
      <c r="AQ4" s="133" t="s">
        <v>47</v>
      </c>
      <c r="AR4" s="128" t="s">
        <v>165</v>
      </c>
      <c r="AS4" s="128" t="s">
        <v>166</v>
      </c>
      <c r="AT4" s="133" t="s">
        <v>45</v>
      </c>
      <c r="AU4" s="133" t="s">
        <v>46</v>
      </c>
      <c r="AV4" s="128" t="s">
        <v>148</v>
      </c>
      <c r="AW4" s="133" t="s">
        <v>47</v>
      </c>
      <c r="AX4" s="128" t="s">
        <v>165</v>
      </c>
      <c r="AY4" s="128" t="s">
        <v>166</v>
      </c>
      <c r="AZ4" s="175"/>
      <c r="BA4" s="133" t="s">
        <v>48</v>
      </c>
      <c r="BB4" s="155" t="s">
        <v>49</v>
      </c>
      <c r="BC4" s="155" t="s">
        <v>50</v>
      </c>
      <c r="BD4" s="155" t="s">
        <v>51</v>
      </c>
      <c r="BE4" s="133" t="s">
        <v>48</v>
      </c>
      <c r="BF4" s="155" t="s">
        <v>49</v>
      </c>
      <c r="BG4" s="155" t="s">
        <v>50</v>
      </c>
      <c r="BH4" s="155" t="s">
        <v>51</v>
      </c>
      <c r="BI4" s="133" t="s">
        <v>48</v>
      </c>
      <c r="BJ4" s="155" t="s">
        <v>52</v>
      </c>
      <c r="BK4" s="155" t="s">
        <v>50</v>
      </c>
      <c r="BL4" s="155" t="s">
        <v>51</v>
      </c>
      <c r="BM4" s="133" t="s">
        <v>48</v>
      </c>
      <c r="BN4" s="155" t="s">
        <v>53</v>
      </c>
      <c r="BO4" s="155" t="s">
        <v>50</v>
      </c>
      <c r="BP4" s="155" t="s">
        <v>51</v>
      </c>
      <c r="BQ4" s="155" t="s">
        <v>48</v>
      </c>
      <c r="BR4" s="155" t="s">
        <v>53</v>
      </c>
      <c r="BS4" s="155" t="s">
        <v>50</v>
      </c>
      <c r="BT4" s="155" t="s">
        <v>51</v>
      </c>
      <c r="BU4" s="109" t="s">
        <v>155</v>
      </c>
      <c r="BV4" s="138"/>
      <c r="BW4" s="138"/>
      <c r="BX4" s="138"/>
      <c r="BY4" s="138"/>
      <c r="BZ4" s="153" t="s">
        <v>45</v>
      </c>
      <c r="CA4" s="153" t="s">
        <v>54</v>
      </c>
      <c r="CB4" s="155" t="s">
        <v>55</v>
      </c>
      <c r="CC4" s="153" t="s">
        <v>45</v>
      </c>
      <c r="CD4" s="153" t="s">
        <v>54</v>
      </c>
      <c r="CE4" s="155" t="s">
        <v>55</v>
      </c>
      <c r="CF4" s="155" t="s">
        <v>56</v>
      </c>
      <c r="CG4" s="138"/>
      <c r="CH4" s="141"/>
      <c r="CI4" s="138"/>
      <c r="CJ4" s="172"/>
      <c r="CK4" s="160"/>
      <c r="CL4" s="160"/>
      <c r="CM4" s="160"/>
      <c r="CN4" s="160"/>
      <c r="CO4" s="160"/>
      <c r="CP4" s="160"/>
      <c r="CQ4" s="160"/>
      <c r="CR4" s="160"/>
      <c r="CS4" s="160"/>
      <c r="CT4" s="160"/>
      <c r="CU4" s="160"/>
      <c r="CV4" s="160"/>
      <c r="CW4" s="160"/>
      <c r="CX4" s="160"/>
      <c r="CY4" s="160"/>
      <c r="CZ4" s="160"/>
      <c r="DA4" s="160"/>
      <c r="DB4" s="160"/>
      <c r="DC4" s="160"/>
      <c r="DD4" s="160"/>
      <c r="DE4" s="160"/>
    </row>
    <row r="5" spans="1:109" s="3" customFormat="1" ht="15.75" x14ac:dyDescent="0.25">
      <c r="A5" s="23"/>
      <c r="B5" s="134"/>
      <c r="C5" s="134"/>
      <c r="D5" s="134"/>
      <c r="E5" s="134"/>
      <c r="F5" s="134"/>
      <c r="G5" s="134"/>
      <c r="H5" s="134"/>
      <c r="I5" s="134"/>
      <c r="J5" s="134"/>
      <c r="K5" s="134"/>
      <c r="L5" s="134"/>
      <c r="M5" s="134"/>
      <c r="N5" s="134"/>
      <c r="O5" s="134"/>
      <c r="P5" s="134"/>
      <c r="Q5" s="134"/>
      <c r="R5" s="134"/>
      <c r="S5" s="142"/>
      <c r="T5" s="154"/>
      <c r="U5" s="154"/>
      <c r="V5" s="134"/>
      <c r="W5" s="134"/>
      <c r="X5" s="158"/>
      <c r="Y5" s="134"/>
      <c r="Z5" s="129"/>
      <c r="AA5" s="129"/>
      <c r="AB5" s="134"/>
      <c r="AC5" s="134"/>
      <c r="AD5" s="158"/>
      <c r="AE5" s="134"/>
      <c r="AF5" s="129"/>
      <c r="AG5" s="129"/>
      <c r="AH5" s="134"/>
      <c r="AI5" s="134"/>
      <c r="AJ5" s="158"/>
      <c r="AK5" s="134"/>
      <c r="AL5" s="129"/>
      <c r="AM5" s="129"/>
      <c r="AN5" s="134"/>
      <c r="AO5" s="134"/>
      <c r="AP5" s="158"/>
      <c r="AQ5" s="134"/>
      <c r="AR5" s="129"/>
      <c r="AS5" s="129"/>
      <c r="AT5" s="134"/>
      <c r="AU5" s="134"/>
      <c r="AV5" s="158"/>
      <c r="AW5" s="134"/>
      <c r="AX5" s="129"/>
      <c r="AY5" s="129"/>
      <c r="AZ5" s="176"/>
      <c r="BA5" s="134"/>
      <c r="BB5" s="134"/>
      <c r="BC5" s="134"/>
      <c r="BD5" s="134"/>
      <c r="BE5" s="134"/>
      <c r="BF5" s="134"/>
      <c r="BG5" s="134"/>
      <c r="BH5" s="134"/>
      <c r="BI5" s="134"/>
      <c r="BJ5" s="134"/>
      <c r="BK5" s="134"/>
      <c r="BL5" s="134"/>
      <c r="BM5" s="134"/>
      <c r="BN5" s="134"/>
      <c r="BO5" s="134"/>
      <c r="BP5" s="134"/>
      <c r="BQ5" s="134"/>
      <c r="BR5" s="134"/>
      <c r="BS5" s="134"/>
      <c r="BT5" s="134"/>
      <c r="BU5" s="107"/>
      <c r="BV5" s="134"/>
      <c r="BW5" s="134"/>
      <c r="BX5" s="134"/>
      <c r="BY5" s="154"/>
      <c r="BZ5" s="134"/>
      <c r="CA5" s="134"/>
      <c r="CB5" s="134"/>
      <c r="CC5" s="134"/>
      <c r="CD5" s="134"/>
      <c r="CE5" s="134"/>
      <c r="CF5" s="134"/>
      <c r="CG5" s="154"/>
      <c r="CH5" s="170"/>
      <c r="CI5" s="154"/>
      <c r="CJ5" s="173"/>
      <c r="CK5" s="160"/>
      <c r="CL5" s="160"/>
      <c r="CM5" s="160"/>
      <c r="CN5" s="160"/>
      <c r="CO5" s="160"/>
      <c r="CP5" s="160"/>
      <c r="CQ5" s="160"/>
      <c r="CR5" s="160"/>
      <c r="CS5" s="160"/>
      <c r="CT5" s="160"/>
      <c r="CU5" s="160"/>
      <c r="CV5" s="160"/>
      <c r="CW5" s="160"/>
      <c r="CX5" s="160"/>
      <c r="CY5" s="160"/>
      <c r="CZ5" s="160"/>
      <c r="DA5" s="160"/>
      <c r="DB5" s="160"/>
      <c r="DC5" s="160"/>
      <c r="DD5" s="160"/>
      <c r="DE5" s="160"/>
    </row>
    <row r="6" spans="1:109" s="3" customFormat="1" ht="34.5" customHeight="1" x14ac:dyDescent="0.25">
      <c r="A6" s="24" t="s">
        <v>57</v>
      </c>
      <c r="B6" s="25" t="s">
        <v>58</v>
      </c>
      <c r="C6" s="25" t="s">
        <v>59</v>
      </c>
      <c r="D6" s="25" t="s">
        <v>60</v>
      </c>
      <c r="E6" s="25" t="s">
        <v>61</v>
      </c>
      <c r="F6" s="25" t="s">
        <v>62</v>
      </c>
      <c r="G6" s="26" t="s">
        <v>63</v>
      </c>
      <c r="H6" s="95">
        <v>36735</v>
      </c>
      <c r="I6" s="25" t="s">
        <v>64</v>
      </c>
      <c r="J6" s="25" t="s">
        <v>65</v>
      </c>
      <c r="K6" s="25" t="s">
        <v>173</v>
      </c>
      <c r="L6" s="26" t="s">
        <v>66</v>
      </c>
      <c r="M6" s="25" t="s">
        <v>67</v>
      </c>
      <c r="N6" s="25"/>
      <c r="O6" s="26" t="s">
        <v>68</v>
      </c>
      <c r="P6" s="26" t="s">
        <v>69</v>
      </c>
      <c r="Q6" s="26" t="s">
        <v>69</v>
      </c>
      <c r="R6" s="26" t="s">
        <v>70</v>
      </c>
      <c r="S6" s="27" t="s">
        <v>71</v>
      </c>
      <c r="T6" s="25">
        <v>1</v>
      </c>
      <c r="U6" s="27" t="s">
        <v>156</v>
      </c>
      <c r="V6" s="100" t="s">
        <v>72</v>
      </c>
      <c r="W6" s="100" t="s">
        <v>168</v>
      </c>
      <c r="X6" s="100" t="s">
        <v>73</v>
      </c>
      <c r="Y6" s="100" t="s">
        <v>74</v>
      </c>
      <c r="Z6" s="100" t="s">
        <v>185</v>
      </c>
      <c r="AA6" s="100" t="s">
        <v>169</v>
      </c>
      <c r="AB6" s="100" t="s">
        <v>78</v>
      </c>
      <c r="AC6" s="100" t="s">
        <v>178</v>
      </c>
      <c r="AD6" s="100" t="s">
        <v>73</v>
      </c>
      <c r="AE6" s="100" t="s">
        <v>74</v>
      </c>
      <c r="AF6" s="100" t="s">
        <v>186</v>
      </c>
      <c r="AG6" s="100" t="s">
        <v>171</v>
      </c>
      <c r="AH6" s="100" t="s">
        <v>75</v>
      </c>
      <c r="AI6" s="100" t="s">
        <v>170</v>
      </c>
      <c r="AJ6" s="100" t="s">
        <v>73</v>
      </c>
      <c r="AK6" s="100" t="s">
        <v>74</v>
      </c>
      <c r="AL6" s="100" t="s">
        <v>187</v>
      </c>
      <c r="AM6" s="100" t="s">
        <v>174</v>
      </c>
      <c r="AN6" s="100" t="s">
        <v>76</v>
      </c>
      <c r="AO6" s="100" t="s">
        <v>77</v>
      </c>
      <c r="AP6" s="100" t="s">
        <v>73</v>
      </c>
      <c r="AQ6" s="100" t="s">
        <v>74</v>
      </c>
      <c r="AR6" s="100" t="s">
        <v>188</v>
      </c>
      <c r="AS6" s="100" t="s">
        <v>171</v>
      </c>
      <c r="AT6" s="100"/>
      <c r="AU6" s="100"/>
      <c r="AV6" s="100"/>
      <c r="AW6" s="100"/>
      <c r="AX6" s="100"/>
      <c r="AY6" s="100"/>
      <c r="AZ6" s="101" t="s">
        <v>172</v>
      </c>
      <c r="BA6" s="28" t="s">
        <v>79</v>
      </c>
      <c r="BB6" s="26">
        <v>570</v>
      </c>
      <c r="BC6" s="26" t="s">
        <v>80</v>
      </c>
      <c r="BD6" s="96">
        <v>45436</v>
      </c>
      <c r="BE6" s="29" t="s">
        <v>81</v>
      </c>
      <c r="BF6" s="29">
        <v>91</v>
      </c>
      <c r="BG6" s="122" t="s">
        <v>82</v>
      </c>
      <c r="BH6" s="96">
        <v>45715</v>
      </c>
      <c r="BI6" s="29" t="s">
        <v>83</v>
      </c>
      <c r="BJ6" s="26">
        <v>5.5</v>
      </c>
      <c r="BK6" s="122" t="s">
        <v>175</v>
      </c>
      <c r="BL6" s="96">
        <v>45645</v>
      </c>
      <c r="BM6" s="28" t="s">
        <v>84</v>
      </c>
      <c r="BN6" s="26" t="s">
        <v>85</v>
      </c>
      <c r="BO6" s="26" t="s">
        <v>86</v>
      </c>
      <c r="BP6" s="96">
        <v>45680</v>
      </c>
      <c r="BQ6" s="26"/>
      <c r="BR6" s="26"/>
      <c r="BS6" s="26"/>
      <c r="BT6" s="26"/>
      <c r="BU6" s="26">
        <v>3.21</v>
      </c>
      <c r="BV6" s="26" t="s">
        <v>87</v>
      </c>
      <c r="BW6" s="26" t="s">
        <v>88</v>
      </c>
      <c r="BX6" s="26">
        <v>2</v>
      </c>
      <c r="BY6" s="26" t="s">
        <v>89</v>
      </c>
      <c r="BZ6" s="25" t="s">
        <v>75</v>
      </c>
      <c r="CA6" s="26" t="s">
        <v>152</v>
      </c>
      <c r="CB6" s="25" t="s">
        <v>153</v>
      </c>
      <c r="CC6" s="25"/>
      <c r="CD6" s="25"/>
      <c r="CE6" s="25"/>
      <c r="CF6" s="26" t="s">
        <v>154</v>
      </c>
      <c r="CG6" s="95">
        <v>45777</v>
      </c>
      <c r="CH6" s="30" t="s">
        <v>90</v>
      </c>
      <c r="CI6" s="29" t="s">
        <v>87</v>
      </c>
      <c r="CJ6" s="97" t="s">
        <v>158</v>
      </c>
      <c r="CK6" s="108" t="s">
        <v>91</v>
      </c>
      <c r="CL6" s="31" t="s">
        <v>91</v>
      </c>
      <c r="CM6" s="31" t="s">
        <v>92</v>
      </c>
      <c r="CN6" s="31" t="s">
        <v>92</v>
      </c>
      <c r="CO6" s="31" t="s">
        <v>92</v>
      </c>
      <c r="CP6" s="31" t="s">
        <v>91</v>
      </c>
      <c r="CQ6" s="31" t="s">
        <v>91</v>
      </c>
      <c r="CR6" s="31" t="s">
        <v>92</v>
      </c>
      <c r="CS6" s="31" t="s">
        <v>92</v>
      </c>
      <c r="CT6" s="31" t="s">
        <v>92</v>
      </c>
      <c r="CU6" s="31" t="s">
        <v>92</v>
      </c>
      <c r="CV6" s="31" t="s">
        <v>92</v>
      </c>
      <c r="CW6" s="31" t="s">
        <v>91</v>
      </c>
      <c r="CX6" s="31" t="s">
        <v>91</v>
      </c>
      <c r="CY6" s="31" t="s">
        <v>91</v>
      </c>
      <c r="CZ6" s="31" t="s">
        <v>91</v>
      </c>
      <c r="DA6" s="31" t="s">
        <v>92</v>
      </c>
      <c r="DB6" s="31" t="s">
        <v>92</v>
      </c>
      <c r="DC6" s="31" t="s">
        <v>92</v>
      </c>
      <c r="DD6" s="31" t="s">
        <v>92</v>
      </c>
      <c r="DE6" s="31" t="s">
        <v>92</v>
      </c>
    </row>
    <row r="7" spans="1:109" s="3" customFormat="1" ht="27" customHeight="1" x14ac:dyDescent="0.25">
      <c r="A7" s="32" t="s">
        <v>93</v>
      </c>
      <c r="B7" s="116"/>
      <c r="C7" s="116"/>
      <c r="D7" s="116"/>
      <c r="E7" s="116"/>
      <c r="F7" s="116"/>
      <c r="G7" s="116"/>
      <c r="H7" s="116"/>
      <c r="I7" s="117"/>
      <c r="J7" s="116"/>
      <c r="K7" s="116"/>
      <c r="L7" s="116"/>
      <c r="M7" s="117"/>
      <c r="N7" s="116"/>
      <c r="O7" s="116"/>
      <c r="P7" s="116"/>
      <c r="Q7" s="116"/>
      <c r="R7" s="116"/>
      <c r="S7" s="116"/>
      <c r="T7" s="118"/>
      <c r="U7" s="116"/>
      <c r="V7" s="119"/>
      <c r="W7" s="119"/>
      <c r="X7" s="119"/>
      <c r="Y7" s="119"/>
      <c r="Z7" s="119"/>
      <c r="AA7" s="120"/>
      <c r="AB7" s="119"/>
      <c r="AC7" s="119"/>
      <c r="AD7" s="119"/>
      <c r="AE7" s="119"/>
      <c r="AF7" s="119"/>
      <c r="AG7" s="120"/>
      <c r="AH7" s="119"/>
      <c r="AI7" s="119"/>
      <c r="AJ7" s="119"/>
      <c r="AK7" s="119"/>
      <c r="AL7" s="119"/>
      <c r="AM7" s="120"/>
      <c r="AN7" s="119"/>
      <c r="AO7" s="119"/>
      <c r="AP7" s="119"/>
      <c r="AQ7" s="119"/>
      <c r="AR7" s="119"/>
      <c r="AS7" s="120"/>
      <c r="AT7" s="119"/>
      <c r="AU7" s="119"/>
      <c r="AV7" s="119"/>
      <c r="AW7" s="119"/>
      <c r="AX7" s="119"/>
      <c r="AY7" s="120"/>
      <c r="AZ7" s="101"/>
      <c r="BA7" s="33" t="s">
        <v>79</v>
      </c>
      <c r="BB7" s="33"/>
      <c r="BC7" s="33"/>
      <c r="BD7" s="121"/>
      <c r="BE7" s="33" t="s">
        <v>81</v>
      </c>
      <c r="BF7" s="33"/>
      <c r="BG7" s="33"/>
      <c r="BH7" s="121"/>
      <c r="BI7" s="33" t="s">
        <v>83</v>
      </c>
      <c r="BJ7" s="33"/>
      <c r="BK7" s="33"/>
      <c r="BL7" s="121"/>
      <c r="BM7" s="33"/>
      <c r="BN7" s="33"/>
      <c r="BO7" s="33"/>
      <c r="BP7" s="121"/>
      <c r="BQ7" s="33"/>
      <c r="BR7" s="33"/>
      <c r="BS7" s="33"/>
      <c r="BT7" s="33"/>
      <c r="BU7" s="33"/>
      <c r="BV7" s="124"/>
      <c r="BW7" s="33"/>
      <c r="BX7" s="34"/>
      <c r="BY7" s="34"/>
      <c r="BZ7" s="33"/>
      <c r="CA7" s="33"/>
      <c r="CB7" s="33"/>
      <c r="CC7" s="33"/>
      <c r="CD7" s="33"/>
      <c r="CE7" s="33"/>
      <c r="CF7" s="33"/>
      <c r="CG7" s="33"/>
      <c r="CH7" s="35"/>
      <c r="CI7" s="33"/>
      <c r="CJ7" s="36"/>
      <c r="CK7" s="37"/>
      <c r="CL7" s="37"/>
      <c r="CM7" s="37"/>
      <c r="CN7" s="37"/>
      <c r="CO7" s="37"/>
      <c r="CP7" s="37"/>
      <c r="CQ7" s="37"/>
      <c r="CR7" s="37"/>
      <c r="CS7" s="37"/>
      <c r="CT7" s="37"/>
      <c r="CU7" s="37"/>
      <c r="CV7" s="37"/>
      <c r="CW7" s="37"/>
      <c r="CX7" s="37"/>
      <c r="CY7" s="37"/>
      <c r="CZ7" s="37"/>
      <c r="DA7" s="37"/>
      <c r="DB7" s="37"/>
      <c r="DC7" s="37"/>
      <c r="DD7" s="37"/>
      <c r="DE7" s="37"/>
    </row>
    <row r="8" spans="1:109" s="3" customFormat="1" ht="409.5" customHeight="1" x14ac:dyDescent="0.25">
      <c r="A8" s="38"/>
      <c r="B8" s="135" t="s">
        <v>94</v>
      </c>
      <c r="C8" s="136"/>
      <c r="D8" s="136"/>
      <c r="E8" s="112"/>
      <c r="F8" s="112"/>
      <c r="G8" s="112"/>
      <c r="H8" s="112"/>
      <c r="I8" s="112"/>
      <c r="J8" s="112"/>
      <c r="K8" s="112"/>
      <c r="L8" s="112"/>
      <c r="M8" s="113" t="s">
        <v>95</v>
      </c>
      <c r="N8" s="112"/>
      <c r="O8" s="113" t="s">
        <v>96</v>
      </c>
      <c r="P8" s="113" t="s">
        <v>97</v>
      </c>
      <c r="Q8" s="113" t="s">
        <v>97</v>
      </c>
      <c r="R8" s="113" t="s">
        <v>97</v>
      </c>
      <c r="S8" s="113" t="s">
        <v>98</v>
      </c>
      <c r="T8" s="113"/>
      <c r="U8" s="113" t="s">
        <v>157</v>
      </c>
      <c r="V8" s="126" t="s">
        <v>180</v>
      </c>
      <c r="W8" s="126"/>
      <c r="X8" s="126"/>
      <c r="Y8" s="126"/>
      <c r="Z8" s="127" t="s">
        <v>182</v>
      </c>
      <c r="AA8" s="127"/>
      <c r="AB8" s="114"/>
      <c r="AC8" s="126" t="s">
        <v>179</v>
      </c>
      <c r="AD8" s="126"/>
      <c r="AE8" s="126"/>
      <c r="AF8" s="126"/>
      <c r="AG8" s="114"/>
      <c r="AH8" s="114"/>
      <c r="AI8" s="114"/>
      <c r="AJ8" s="114"/>
      <c r="AK8" s="114"/>
      <c r="AL8" s="114"/>
      <c r="AM8" s="114"/>
      <c r="AN8" s="114"/>
      <c r="AO8" s="114"/>
      <c r="AP8" s="114"/>
      <c r="AQ8" s="114"/>
      <c r="AR8" s="114"/>
      <c r="AS8" s="114"/>
      <c r="AT8" s="114"/>
      <c r="AU8" s="115"/>
      <c r="AV8" s="115"/>
      <c r="AW8" s="115"/>
      <c r="AX8" s="115"/>
      <c r="AY8" s="115"/>
      <c r="AZ8" s="115"/>
      <c r="BA8" s="177" t="s">
        <v>99</v>
      </c>
      <c r="BB8" s="147"/>
      <c r="BC8" s="147"/>
      <c r="BD8" s="147"/>
      <c r="BE8" s="177"/>
      <c r="BF8" s="147"/>
      <c r="BG8" s="147"/>
      <c r="BH8" s="147"/>
      <c r="BI8" s="177"/>
      <c r="BJ8" s="147"/>
      <c r="BK8" s="147"/>
      <c r="BL8" s="147"/>
      <c r="BM8" s="177"/>
      <c r="BN8" s="147"/>
      <c r="BO8" s="147"/>
      <c r="BP8" s="147"/>
      <c r="BQ8" s="39"/>
      <c r="BR8" s="39"/>
      <c r="BS8" s="39"/>
      <c r="BT8" s="39"/>
      <c r="BU8" s="41" t="s">
        <v>181</v>
      </c>
      <c r="BV8" s="125"/>
      <c r="BW8" s="42" t="s">
        <v>100</v>
      </c>
      <c r="BX8" s="40" t="s">
        <v>149</v>
      </c>
      <c r="BY8" s="41" t="s">
        <v>101</v>
      </c>
      <c r="BZ8" s="43" t="s">
        <v>102</v>
      </c>
      <c r="CA8" s="44"/>
      <c r="CB8" s="44"/>
      <c r="CC8" s="102" t="s">
        <v>103</v>
      </c>
      <c r="CD8" s="44"/>
      <c r="CE8" s="44"/>
      <c r="CF8" s="44" t="s">
        <v>104</v>
      </c>
      <c r="CG8" s="44" t="s">
        <v>105</v>
      </c>
      <c r="CH8" s="44"/>
      <c r="CI8" s="44" t="s">
        <v>106</v>
      </c>
      <c r="CJ8" s="98" t="s">
        <v>159</v>
      </c>
      <c r="CK8" s="166" t="s">
        <v>210</v>
      </c>
      <c r="CL8" s="167"/>
      <c r="CM8" s="167"/>
      <c r="CN8" s="167"/>
      <c r="CO8" s="167"/>
      <c r="CP8" s="167"/>
      <c r="CQ8" s="167"/>
      <c r="CR8" s="167"/>
      <c r="CS8" s="45"/>
      <c r="CT8" s="45"/>
      <c r="CU8" s="45"/>
      <c r="CV8" s="45"/>
      <c r="CW8" s="45"/>
      <c r="CX8" s="45"/>
      <c r="CY8" s="46"/>
      <c r="CZ8" s="46"/>
      <c r="DA8" s="46"/>
      <c r="DB8" s="47"/>
      <c r="DC8" s="47"/>
      <c r="DD8" s="47"/>
      <c r="DE8" s="45"/>
    </row>
  </sheetData>
  <mergeCells count="134">
    <mergeCell ref="BA8:BD8"/>
    <mergeCell ref="BE8:BH8"/>
    <mergeCell ref="BI8:BL8"/>
    <mergeCell ref="BM8:BP8"/>
    <mergeCell ref="BB4:BB5"/>
    <mergeCell ref="BC4:BC5"/>
    <mergeCell ref="BD4:BD5"/>
    <mergeCell ref="BE4:BE5"/>
    <mergeCell ref="BF4:BF5"/>
    <mergeCell ref="BG4:BG5"/>
    <mergeCell ref="BH4:BH5"/>
    <mergeCell ref="BA4:BA5"/>
    <mergeCell ref="BE3:BH3"/>
    <mergeCell ref="BK4:BK5"/>
    <mergeCell ref="BL4:BL5"/>
    <mergeCell ref="BM4:BM5"/>
    <mergeCell ref="BI4:BI5"/>
    <mergeCell ref="BJ4:BJ5"/>
    <mergeCell ref="BM3:BP3"/>
    <mergeCell ref="AD4:AD5"/>
    <mergeCell ref="AI4:AI5"/>
    <mergeCell ref="AJ4:AJ5"/>
    <mergeCell ref="BP4:BP5"/>
    <mergeCell ref="BN4:BN5"/>
    <mergeCell ref="BO4:BO5"/>
    <mergeCell ref="AW4:AW5"/>
    <mergeCell ref="AZ2:AZ5"/>
    <mergeCell ref="CK8:CR8"/>
    <mergeCell ref="DB3:DB5"/>
    <mergeCell ref="DC3:DC5"/>
    <mergeCell ref="DD3:DD5"/>
    <mergeCell ref="BQ3:BT3"/>
    <mergeCell ref="CG3:CG5"/>
    <mergeCell ref="CH3:CH5"/>
    <mergeCell ref="CI3:CI5"/>
    <mergeCell ref="CJ3:CJ5"/>
    <mergeCell ref="CF4:CF5"/>
    <mergeCell ref="BZ4:BZ5"/>
    <mergeCell ref="CA4:CA5"/>
    <mergeCell ref="CB4:CB5"/>
    <mergeCell ref="CC4:CC5"/>
    <mergeCell ref="CD4:CD5"/>
    <mergeCell ref="CE4:CE5"/>
    <mergeCell ref="BV3:BV5"/>
    <mergeCell ref="BQ4:BQ5"/>
    <mergeCell ref="BR4:BR5"/>
    <mergeCell ref="BS4:BS5"/>
    <mergeCell ref="BT4:BT5"/>
    <mergeCell ref="BZ3:CB3"/>
    <mergeCell ref="CC3:CE3"/>
    <mergeCell ref="DE3:DE5"/>
    <mergeCell ref="CU3:CU5"/>
    <mergeCell ref="CV3:CV5"/>
    <mergeCell ref="CW3:CW5"/>
    <mergeCell ref="CX3:CX5"/>
    <mergeCell ref="CY3:CY5"/>
    <mergeCell ref="CZ3:CZ5"/>
    <mergeCell ref="DA3:DA5"/>
    <mergeCell ref="CK2:DE2"/>
    <mergeCell ref="CK3:CK5"/>
    <mergeCell ref="CL3:CL5"/>
    <mergeCell ref="CM3:CM5"/>
    <mergeCell ref="CN3:CN5"/>
    <mergeCell ref="CO3:CO5"/>
    <mergeCell ref="CP3:CP5"/>
    <mergeCell ref="CQ3:CQ5"/>
    <mergeCell ref="CR3:CR5"/>
    <mergeCell ref="CS3:CS5"/>
    <mergeCell ref="CT3:CT5"/>
    <mergeCell ref="V1:W1"/>
    <mergeCell ref="T2:U2"/>
    <mergeCell ref="V2:W2"/>
    <mergeCell ref="BA2:BT2"/>
    <mergeCell ref="BW3:BW5"/>
    <mergeCell ref="BX3:BX5"/>
    <mergeCell ref="BY3:BY5"/>
    <mergeCell ref="T3:T5"/>
    <mergeCell ref="U3:U5"/>
    <mergeCell ref="AE4:AE5"/>
    <mergeCell ref="AH4:AH5"/>
    <mergeCell ref="AK4:AK5"/>
    <mergeCell ref="BI3:BL3"/>
    <mergeCell ref="X4:X5"/>
    <mergeCell ref="Y4:Y5"/>
    <mergeCell ref="AB4:AB5"/>
    <mergeCell ref="AP4:AP5"/>
    <mergeCell ref="AQ4:AQ5"/>
    <mergeCell ref="AT4:AT5"/>
    <mergeCell ref="AU4:AU5"/>
    <mergeCell ref="AV4:AV5"/>
    <mergeCell ref="V4:V5"/>
    <mergeCell ref="W4:W5"/>
    <mergeCell ref="BA3:BD3"/>
    <mergeCell ref="R3:R5"/>
    <mergeCell ref="S3:S5"/>
    <mergeCell ref="O2:S2"/>
    <mergeCell ref="B3:B5"/>
    <mergeCell ref="C3:C5"/>
    <mergeCell ref="D3:D5"/>
    <mergeCell ref="E3:E5"/>
    <mergeCell ref="F3:F5"/>
    <mergeCell ref="G3:G5"/>
    <mergeCell ref="H3:H5"/>
    <mergeCell ref="I3:I5"/>
    <mergeCell ref="B8:D8"/>
    <mergeCell ref="J3:J5"/>
    <mergeCell ref="K3:K5"/>
    <mergeCell ref="L3:L5"/>
    <mergeCell ref="M3:M5"/>
    <mergeCell ref="N3:N5"/>
    <mergeCell ref="O3:O5"/>
    <mergeCell ref="P3:P5"/>
    <mergeCell ref="Q3:Q5"/>
    <mergeCell ref="V8:Y8"/>
    <mergeCell ref="Z8:AA8"/>
    <mergeCell ref="Z4:Z5"/>
    <mergeCell ref="AA4:AA5"/>
    <mergeCell ref="V3:Z3"/>
    <mergeCell ref="AB3:AG3"/>
    <mergeCell ref="AH3:AM3"/>
    <mergeCell ref="AN3:AS3"/>
    <mergeCell ref="AT3:AY3"/>
    <mergeCell ref="AY4:AY5"/>
    <mergeCell ref="AX4:AX5"/>
    <mergeCell ref="AR4:AR5"/>
    <mergeCell ref="AS4:AS5"/>
    <mergeCell ref="AL4:AL5"/>
    <mergeCell ref="AM4:AM5"/>
    <mergeCell ref="AF4:AF5"/>
    <mergeCell ref="AG4:AG5"/>
    <mergeCell ref="AN4:AN5"/>
    <mergeCell ref="AO4:AO5"/>
    <mergeCell ref="AC4:AC5"/>
    <mergeCell ref="AC8:AF8"/>
  </mergeCells>
  <phoneticPr fontId="26"/>
  <dataValidations count="16">
    <dataValidation type="list" allowBlank="1" showErrorMessage="1" sqref="T6" xr:uid="{00000000-0002-0000-0000-000000000000}">
      <formula1>"0.0,1.0,2.0,3.0,4.0,それ以上"</formula1>
    </dataValidation>
    <dataValidation type="list" allowBlank="1" showErrorMessage="1" sqref="DG7" xr:uid="{00000000-0002-0000-0000-000001000000}">
      <formula1>"有,無,未定"</formula1>
    </dataValidation>
    <dataValidation type="list" allowBlank="1" showErrorMessage="1" sqref="I7" xr:uid="{00000000-0002-0000-0000-000002000000}">
      <formula1>"男性,女性,その他,無回答"</formula1>
    </dataValidation>
    <dataValidation type="list" allowBlank="1" showErrorMessage="1" sqref="DK7 DN7 DQ7" xr:uid="{00000000-0002-0000-0000-000004000000}">
      <formula1>"1.0,2.0,3.0,4.0,5.0,6.0"</formula1>
    </dataValidation>
    <dataValidation type="list" allowBlank="1" showErrorMessage="1" sqref="BX6" xr:uid="{00000000-0002-0000-0000-000005000000}">
      <formula1>"0.0,1.0,2.0,3.0,4.0,5.0"</formula1>
    </dataValidation>
    <dataValidation type="list" allowBlank="1" showErrorMessage="1" sqref="BV6:BV7 CI6:CI7" xr:uid="{00000000-0002-0000-0000-000006000000}">
      <formula1>"有,無"</formula1>
    </dataValidation>
    <dataValidation type="list" allowBlank="1" showErrorMessage="1" sqref="BY6:BY7" xr:uid="{00000000-0002-0000-0000-000007000000}">
      <formula1>"有（2回以上）,有（1回以上）,無"</formula1>
    </dataValidation>
    <dataValidation type="list" allowBlank="1" showErrorMessage="1" sqref="M7" xr:uid="{00000000-0002-0000-0000-000008000000}">
      <formula1>"B1,B2,B3,B4,M1,M2,D1,D2,その他"</formula1>
    </dataValidation>
    <dataValidation type="list" allowBlank="1" showErrorMessage="1" sqref="DF7 DH7" xr:uid="{00000000-0002-0000-0000-000009000000}">
      <formula1>"はい,いいえ"</formula1>
    </dataValidation>
    <dataValidation type="list" allowBlank="1" showErrorMessage="1" sqref="DI7 DL7 DO7" xr:uid="{00000000-0002-0000-0000-00000A000000}">
      <formula1>"1.0,2.0,3.0,4.0,5.0,6.0,7.0,8.0,9.0,10.0,11.0,12.0,13.0"</formula1>
    </dataValidation>
    <dataValidation type="list" allowBlank="1" showErrorMessage="1" sqref="CK6:DE7" xr:uid="{00000000-0002-0000-0000-00000B000000}">
      <formula1>"〇,×"</formula1>
    </dataValidation>
    <dataValidation type="list" allowBlank="1" showErrorMessage="1" sqref="T7" xr:uid="{CEF0AC45-77B0-4FBC-B75C-31A4C86B6E22}">
      <formula1>"0,1,2,3,4,それ以上"</formula1>
    </dataValidation>
    <dataValidation type="list" allowBlank="1" showErrorMessage="1" sqref="BX7" xr:uid="{00049C20-816E-4DCD-99F9-12F109ACAA94}">
      <formula1>"0,1,2,3,4,5"</formula1>
    </dataValidation>
    <dataValidation type="list" allowBlank="1" showInputMessage="1" showErrorMessage="1" sqref="AS7 AA7 AG7 AM7 AY7" xr:uid="{291F9B75-1F98-49FC-BB2D-0EF297A61E01}">
      <formula1>"1セメスター（または半年）, 2セメスター（または通年）,1クォーター（または３か月【カリフォルニア大学のみ】）"</formula1>
    </dataValidation>
    <dataValidation type="list" allowBlank="1" showInputMessage="1" showErrorMessage="1" sqref="AZ6:AZ7" xr:uid="{325F987C-B8EF-4286-88AA-EB44557DBC2B}">
      <formula1>"はい, いいえ"</formula1>
    </dataValidation>
    <dataValidation type="list" allowBlank="1" showInputMessage="1" showErrorMessage="1" sqref="AA6 AM6 AS6 AY6 AG6" xr:uid="{C81FBAAC-FBE9-4A9F-8691-80C8BAF740E4}">
      <formula1>"1セメスター（または半年）, 2セメスター（または通年）,1クォーター（または３か月【クォーター制の大学のみ】）"</formula1>
    </dataValidation>
  </dataValidations>
  <hyperlinks>
    <hyperlink ref="S6" r:id="rId1" xr:uid="{00000000-0004-0000-0000-000000000000}"/>
  </hyperlinks>
  <pageMargins left="0.23622047244094491" right="0.23622047244094491" top="0.74803149606299213" bottom="0.74803149606299213" header="0" footer="0"/>
  <pageSetup paperSize="8" scale="47" fitToWidth="4" orientation="landscape" r:id="rId2"/>
  <colBreaks count="4" manualBreakCount="4">
    <brk id="111" man="1"/>
    <brk id="52" man="1"/>
    <brk id="33" man="1"/>
    <brk id="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
  <sheetViews>
    <sheetView workbookViewId="0">
      <selection activeCell="E2" sqref="E2"/>
    </sheetView>
  </sheetViews>
  <sheetFormatPr defaultColWidth="14.42578125" defaultRowHeight="15" customHeight="1" x14ac:dyDescent="0.25"/>
  <cols>
    <col min="1" max="1" width="18" style="3" customWidth="1"/>
    <col min="2" max="2" width="3.5703125" style="3" customWidth="1"/>
    <col min="3" max="5" width="18" style="3" customWidth="1"/>
    <col min="6" max="6" width="7.85546875" customWidth="1"/>
    <col min="7" max="26" width="7.5703125" customWidth="1"/>
  </cols>
  <sheetData>
    <row r="1" spans="1:6" ht="15.75" customHeight="1" x14ac:dyDescent="0.25">
      <c r="E1" s="99" t="s">
        <v>184</v>
      </c>
      <c r="F1" s="3"/>
    </row>
    <row r="2" spans="1:6" ht="15.75" customHeight="1" x14ac:dyDescent="0.25">
      <c r="A2" s="49" t="s">
        <v>107</v>
      </c>
      <c r="B2" s="49"/>
      <c r="C2" s="49"/>
      <c r="D2" s="49"/>
      <c r="E2" s="50"/>
      <c r="F2" s="51"/>
    </row>
    <row r="3" spans="1:6" ht="18" customHeight="1" x14ac:dyDescent="0.25">
      <c r="F3" s="3"/>
    </row>
    <row r="4" spans="1:6" ht="30" customHeight="1" x14ac:dyDescent="0.25">
      <c r="A4" s="52" t="s">
        <v>8</v>
      </c>
      <c r="B4" s="180"/>
      <c r="C4" s="149"/>
      <c r="D4" s="52" t="s">
        <v>108</v>
      </c>
      <c r="E4" s="53"/>
      <c r="F4" s="3"/>
    </row>
    <row r="5" spans="1:6" ht="30" customHeight="1" x14ac:dyDescent="0.25">
      <c r="A5" s="52" t="s">
        <v>109</v>
      </c>
      <c r="B5" s="180"/>
      <c r="C5" s="149"/>
      <c r="D5" s="52" t="s">
        <v>19</v>
      </c>
      <c r="E5" s="53"/>
      <c r="F5" s="3"/>
    </row>
    <row r="6" spans="1:6" ht="18" customHeight="1" x14ac:dyDescent="0.25">
      <c r="F6" s="3"/>
    </row>
    <row r="7" spans="1:6" ht="18" customHeight="1" x14ac:dyDescent="0.25">
      <c r="F7" s="3"/>
    </row>
    <row r="8" spans="1:6" ht="18" customHeight="1" x14ac:dyDescent="0.25">
      <c r="A8" s="181" t="s">
        <v>110</v>
      </c>
      <c r="B8" s="147"/>
      <c r="C8" s="147"/>
      <c r="D8" s="54"/>
      <c r="E8" s="54"/>
      <c r="F8" s="3"/>
    </row>
    <row r="9" spans="1:6" ht="18" customHeight="1" x14ac:dyDescent="0.25">
      <c r="A9" s="182" t="s">
        <v>176</v>
      </c>
      <c r="B9" s="147"/>
      <c r="C9" s="147"/>
      <c r="D9" s="147"/>
      <c r="E9" s="147"/>
      <c r="F9" s="3"/>
    </row>
    <row r="10" spans="1:6" ht="18" customHeight="1" x14ac:dyDescent="0.25">
      <c r="A10" s="182" t="s">
        <v>111</v>
      </c>
      <c r="B10" s="147"/>
      <c r="C10" s="147"/>
      <c r="D10" s="147"/>
      <c r="E10" s="147"/>
      <c r="F10" s="3"/>
    </row>
    <row r="11" spans="1:6" ht="18" customHeight="1" x14ac:dyDescent="0.25">
      <c r="A11" s="182" t="s">
        <v>177</v>
      </c>
      <c r="B11" s="182"/>
      <c r="C11" s="182"/>
      <c r="D11" s="182"/>
      <c r="E11" s="182"/>
      <c r="F11" s="3"/>
    </row>
    <row r="12" spans="1:6" ht="18" customHeight="1" x14ac:dyDescent="0.25">
      <c r="A12" s="56" t="s">
        <v>112</v>
      </c>
      <c r="B12" s="55"/>
      <c r="C12" s="55"/>
      <c r="D12" s="55"/>
      <c r="E12" s="55"/>
      <c r="F12" s="3"/>
    </row>
    <row r="13" spans="1:6" ht="18" customHeight="1" x14ac:dyDescent="0.25">
      <c r="A13" s="54" t="s">
        <v>113</v>
      </c>
      <c r="B13" s="54"/>
      <c r="C13" s="54"/>
      <c r="D13" s="54"/>
      <c r="E13" s="54"/>
      <c r="F13" s="3"/>
    </row>
    <row r="14" spans="1:6" ht="18" customHeight="1" x14ac:dyDescent="0.25">
      <c r="A14" s="54" t="s">
        <v>114</v>
      </c>
      <c r="B14" s="54"/>
      <c r="C14" s="54"/>
      <c r="D14" s="54"/>
      <c r="E14" s="54"/>
      <c r="F14" s="3"/>
    </row>
    <row r="15" spans="1:6" ht="18" customHeight="1" x14ac:dyDescent="0.25">
      <c r="A15" s="178" t="s">
        <v>115</v>
      </c>
      <c r="B15" s="147"/>
      <c r="C15" s="147"/>
      <c r="D15" s="147"/>
      <c r="E15" s="147"/>
      <c r="F15" s="3"/>
    </row>
    <row r="16" spans="1:6" ht="30" customHeight="1" x14ac:dyDescent="0.25">
      <c r="A16" s="57" t="s">
        <v>116</v>
      </c>
      <c r="B16" s="57"/>
      <c r="C16" s="58" t="s">
        <v>117</v>
      </c>
      <c r="D16" s="59" t="s">
        <v>118</v>
      </c>
      <c r="E16" s="60" t="s">
        <v>119</v>
      </c>
      <c r="F16" s="3"/>
    </row>
    <row r="17" spans="1:6" ht="30" customHeight="1" x14ac:dyDescent="0.25">
      <c r="A17" s="61" t="s">
        <v>120</v>
      </c>
      <c r="B17" s="62" t="s">
        <v>121</v>
      </c>
      <c r="C17" s="62">
        <v>4</v>
      </c>
      <c r="D17" s="63"/>
      <c r="E17" s="64">
        <f t="shared" ref="E17:E21" si="0">C17*D17</f>
        <v>0</v>
      </c>
      <c r="F17" s="4" t="s">
        <v>122</v>
      </c>
    </row>
    <row r="18" spans="1:6" ht="30" customHeight="1" x14ac:dyDescent="0.25">
      <c r="A18" s="61" t="s">
        <v>123</v>
      </c>
      <c r="B18" s="62" t="s">
        <v>121</v>
      </c>
      <c r="C18" s="62">
        <v>3</v>
      </c>
      <c r="D18" s="65"/>
      <c r="E18" s="64">
        <f t="shared" si="0"/>
        <v>0</v>
      </c>
      <c r="F18" s="3"/>
    </row>
    <row r="19" spans="1:6" ht="30" customHeight="1" x14ac:dyDescent="0.25">
      <c r="A19" s="61" t="s">
        <v>124</v>
      </c>
      <c r="B19" s="62" t="s">
        <v>121</v>
      </c>
      <c r="C19" s="62">
        <v>2</v>
      </c>
      <c r="D19" s="63"/>
      <c r="E19" s="64">
        <f t="shared" si="0"/>
        <v>0</v>
      </c>
      <c r="F19" s="3"/>
    </row>
    <row r="20" spans="1:6" ht="30" customHeight="1" x14ac:dyDescent="0.25">
      <c r="A20" s="61" t="s">
        <v>125</v>
      </c>
      <c r="B20" s="62" t="s">
        <v>121</v>
      </c>
      <c r="C20" s="62">
        <v>1</v>
      </c>
      <c r="D20" s="63"/>
      <c r="E20" s="64">
        <f t="shared" si="0"/>
        <v>0</v>
      </c>
      <c r="F20" s="3"/>
    </row>
    <row r="21" spans="1:6" ht="30" customHeight="1" x14ac:dyDescent="0.25">
      <c r="A21" s="61" t="s">
        <v>126</v>
      </c>
      <c r="B21" s="62" t="s">
        <v>121</v>
      </c>
      <c r="C21" s="62">
        <v>0</v>
      </c>
      <c r="D21" s="63"/>
      <c r="E21" s="64">
        <f t="shared" si="0"/>
        <v>0</v>
      </c>
      <c r="F21" s="3"/>
    </row>
    <row r="22" spans="1:6" ht="30" customHeight="1" x14ac:dyDescent="0.25">
      <c r="A22" s="66"/>
      <c r="B22" s="66"/>
      <c r="C22" s="67" t="s">
        <v>127</v>
      </c>
      <c r="D22" s="68">
        <f t="shared" ref="D22:E22" si="1">SUM(D17:D21)</f>
        <v>0</v>
      </c>
      <c r="E22" s="69">
        <f t="shared" si="1"/>
        <v>0</v>
      </c>
      <c r="F22" s="3"/>
    </row>
    <row r="23" spans="1:6" ht="18" customHeight="1" x14ac:dyDescent="0.25">
      <c r="C23" s="70"/>
      <c r="F23" s="3"/>
    </row>
    <row r="24" spans="1:6" ht="30" customHeight="1" x14ac:dyDescent="0.25">
      <c r="D24" s="71" t="s">
        <v>128</v>
      </c>
      <c r="E24" s="72" t="e">
        <f>E22/D22</f>
        <v>#DIV/0!</v>
      </c>
      <c r="F24" s="3"/>
    </row>
    <row r="25" spans="1:6" ht="30" customHeight="1" x14ac:dyDescent="0.25">
      <c r="F25" s="3"/>
    </row>
    <row r="26" spans="1:6" ht="30" customHeight="1" x14ac:dyDescent="0.25">
      <c r="A26" s="73"/>
      <c r="B26" s="73"/>
      <c r="C26" s="73"/>
      <c r="D26" s="73"/>
      <c r="E26" s="73"/>
      <c r="F26" s="3"/>
    </row>
    <row r="27" spans="1:6" ht="18" customHeight="1" x14ac:dyDescent="0.25">
      <c r="A27" s="4" t="s">
        <v>129</v>
      </c>
      <c r="F27" s="3"/>
    </row>
    <row r="28" spans="1:6" ht="30" customHeight="1" x14ac:dyDescent="0.25">
      <c r="A28" s="57" t="s">
        <v>116</v>
      </c>
      <c r="B28" s="57"/>
      <c r="C28" s="58" t="s">
        <v>117</v>
      </c>
      <c r="D28" s="59" t="s">
        <v>118</v>
      </c>
      <c r="E28" s="60" t="s">
        <v>119</v>
      </c>
      <c r="F28" s="3"/>
    </row>
    <row r="29" spans="1:6" ht="30" customHeight="1" x14ac:dyDescent="0.25">
      <c r="A29" s="74" t="s">
        <v>120</v>
      </c>
      <c r="B29" s="75" t="s">
        <v>121</v>
      </c>
      <c r="C29" s="76">
        <v>4</v>
      </c>
      <c r="D29" s="77">
        <v>60</v>
      </c>
      <c r="E29" s="78">
        <f t="shared" ref="E29:E33" si="2">C29*D29</f>
        <v>240</v>
      </c>
      <c r="F29" s="3"/>
    </row>
    <row r="30" spans="1:6" ht="30" customHeight="1" x14ac:dyDescent="0.25">
      <c r="A30" s="74" t="s">
        <v>123</v>
      </c>
      <c r="B30" s="75" t="s">
        <v>121</v>
      </c>
      <c r="C30" s="76">
        <v>3</v>
      </c>
      <c r="D30" s="77">
        <v>10</v>
      </c>
      <c r="E30" s="78">
        <f t="shared" si="2"/>
        <v>30</v>
      </c>
      <c r="F30" s="3"/>
    </row>
    <row r="31" spans="1:6" ht="30" customHeight="1" x14ac:dyDescent="0.25">
      <c r="A31" s="74" t="s">
        <v>124</v>
      </c>
      <c r="B31" s="75" t="s">
        <v>121</v>
      </c>
      <c r="C31" s="76">
        <v>2</v>
      </c>
      <c r="D31" s="77">
        <v>10</v>
      </c>
      <c r="E31" s="78">
        <f t="shared" si="2"/>
        <v>20</v>
      </c>
      <c r="F31" s="3"/>
    </row>
    <row r="32" spans="1:6" ht="30" customHeight="1" x14ac:dyDescent="0.25">
      <c r="A32" s="74" t="s">
        <v>125</v>
      </c>
      <c r="B32" s="75" t="s">
        <v>121</v>
      </c>
      <c r="C32" s="76">
        <v>1</v>
      </c>
      <c r="D32" s="77">
        <v>4</v>
      </c>
      <c r="E32" s="78">
        <f t="shared" si="2"/>
        <v>4</v>
      </c>
      <c r="F32" s="3"/>
    </row>
    <row r="33" spans="1:5" ht="30" customHeight="1" x14ac:dyDescent="0.25">
      <c r="A33" s="74" t="s">
        <v>126</v>
      </c>
      <c r="B33" s="75" t="s">
        <v>121</v>
      </c>
      <c r="C33" s="76">
        <v>0</v>
      </c>
      <c r="D33" s="77">
        <v>4</v>
      </c>
      <c r="E33" s="78">
        <f t="shared" si="2"/>
        <v>0</v>
      </c>
    </row>
    <row r="34" spans="1:5" ht="30" customHeight="1" x14ac:dyDescent="0.25">
      <c r="A34" s="1"/>
      <c r="B34" s="1"/>
      <c r="C34" s="79" t="s">
        <v>127</v>
      </c>
      <c r="D34" s="80">
        <f t="shared" ref="D34:E34" si="3">SUM(D29:D33)</f>
        <v>88</v>
      </c>
      <c r="E34" s="81">
        <f t="shared" si="3"/>
        <v>294</v>
      </c>
    </row>
    <row r="35" spans="1:5" ht="18" customHeight="1" x14ac:dyDescent="0.25">
      <c r="C35" s="70"/>
    </row>
    <row r="36" spans="1:5" ht="30" customHeight="1" x14ac:dyDescent="0.25">
      <c r="D36" s="82" t="s">
        <v>128</v>
      </c>
      <c r="E36" s="83">
        <f>E34/D34</f>
        <v>3.3409090909090908</v>
      </c>
    </row>
    <row r="37" spans="1:5" ht="18" customHeight="1" x14ac:dyDescent="0.25">
      <c r="E37" s="54" t="s">
        <v>130</v>
      </c>
    </row>
    <row r="38" spans="1:5" ht="15" customHeight="1" x14ac:dyDescent="0.25">
      <c r="A38" s="179"/>
      <c r="B38" s="147"/>
      <c r="C38" s="147"/>
      <c r="D38" s="147"/>
      <c r="E38" s="147"/>
    </row>
  </sheetData>
  <mergeCells count="8">
    <mergeCell ref="A15:E15"/>
    <mergeCell ref="A38:E38"/>
    <mergeCell ref="B4:C4"/>
    <mergeCell ref="B5:C5"/>
    <mergeCell ref="A8:C8"/>
    <mergeCell ref="A9:E9"/>
    <mergeCell ref="A10:E10"/>
    <mergeCell ref="A11:E11"/>
  </mergeCells>
  <phoneticPr fontId="26"/>
  <printOptions horizontalCentered="1"/>
  <pageMargins left="0.59055118110236227" right="0.59055118110236227" top="0.39370078740157483" bottom="0.39370078740157483" header="0" footer="0"/>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5"/>
  <sheetViews>
    <sheetView workbookViewId="0">
      <selection activeCell="B10" sqref="B10:C10"/>
    </sheetView>
  </sheetViews>
  <sheetFormatPr defaultColWidth="14.42578125" defaultRowHeight="15" customHeight="1" x14ac:dyDescent="0.25"/>
  <cols>
    <col min="1" max="1" width="1.42578125" style="3" customWidth="1"/>
    <col min="2" max="2" width="36.42578125" style="3" customWidth="1"/>
    <col min="3" max="3" width="48.5703125" style="3" customWidth="1"/>
    <col min="4" max="4" width="1.42578125" style="3" customWidth="1"/>
    <col min="5" max="5" width="38.7109375" style="3" customWidth="1"/>
    <col min="6" max="6" width="7.85546875" customWidth="1"/>
    <col min="7" max="26" width="7.5703125" customWidth="1"/>
  </cols>
  <sheetData>
    <row r="1" spans="2:6" ht="15.75" customHeight="1" x14ac:dyDescent="0.25">
      <c r="B1" s="3" t="s">
        <v>162</v>
      </c>
      <c r="D1" s="99" t="s">
        <v>184</v>
      </c>
      <c r="F1" s="48"/>
    </row>
    <row r="2" spans="2:6" ht="15.75" customHeight="1" x14ac:dyDescent="0.25">
      <c r="B2" s="3" t="s">
        <v>164</v>
      </c>
      <c r="C2" s="3" t="s">
        <v>163</v>
      </c>
      <c r="D2" s="99"/>
      <c r="F2" s="48"/>
    </row>
    <row r="3" spans="2:6" ht="24" customHeight="1" x14ac:dyDescent="0.25">
      <c r="B3" s="85" t="s">
        <v>131</v>
      </c>
      <c r="C3" s="50"/>
      <c r="D3" s="84"/>
      <c r="F3" s="48"/>
    </row>
    <row r="4" spans="2:6" ht="15.75" customHeight="1" x14ac:dyDescent="0.25">
      <c r="B4" s="86"/>
      <c r="C4" s="87" t="s">
        <v>132</v>
      </c>
      <c r="D4" s="86"/>
      <c r="E4" s="44"/>
      <c r="F4" s="86"/>
    </row>
    <row r="5" spans="2:6" ht="15.75" customHeight="1" x14ac:dyDescent="0.25">
      <c r="B5" s="86" t="s">
        <v>133</v>
      </c>
      <c r="C5" s="86"/>
      <c r="D5" s="86"/>
      <c r="E5" s="183" t="s">
        <v>134</v>
      </c>
      <c r="F5" s="184"/>
    </row>
    <row r="6" spans="2:6" ht="4.5" customHeight="1" x14ac:dyDescent="0.25">
      <c r="B6" s="86"/>
      <c r="C6" s="86"/>
      <c r="D6" s="86"/>
      <c r="E6" s="184"/>
      <c r="F6" s="184"/>
    </row>
    <row r="7" spans="2:6" ht="15.75" customHeight="1" x14ac:dyDescent="0.25">
      <c r="B7" s="86" t="s">
        <v>135</v>
      </c>
      <c r="C7" s="86"/>
      <c r="D7" s="86"/>
      <c r="E7" s="184"/>
      <c r="F7" s="184"/>
    </row>
    <row r="8" spans="2:6" ht="13.5" customHeight="1" x14ac:dyDescent="0.25">
      <c r="B8" s="185" t="s">
        <v>136</v>
      </c>
      <c r="C8" s="147"/>
      <c r="D8" s="86"/>
      <c r="E8" s="86" t="s">
        <v>137</v>
      </c>
      <c r="F8" s="86"/>
    </row>
    <row r="9" spans="2:6" ht="14.25" customHeight="1" x14ac:dyDescent="0.25">
      <c r="B9" s="185" t="s">
        <v>138</v>
      </c>
      <c r="C9" s="147"/>
      <c r="D9" s="86"/>
      <c r="E9" s="86"/>
      <c r="F9" s="86"/>
    </row>
    <row r="10" spans="2:6" ht="60" customHeight="1" x14ac:dyDescent="0.25">
      <c r="B10" s="185" t="s">
        <v>139</v>
      </c>
      <c r="C10" s="147"/>
      <c r="D10" s="86"/>
      <c r="E10" s="86"/>
      <c r="F10" s="86"/>
    </row>
    <row r="11" spans="2:6" ht="15" customHeight="1" x14ac:dyDescent="0.25">
      <c r="B11" s="89" t="s">
        <v>140</v>
      </c>
      <c r="C11" s="88"/>
      <c r="D11" s="86"/>
      <c r="E11" s="86"/>
      <c r="F11" s="86"/>
    </row>
    <row r="12" spans="2:6" ht="15.75" customHeight="1" x14ac:dyDescent="0.25">
      <c r="B12" s="90" t="s">
        <v>160</v>
      </c>
      <c r="C12" s="86"/>
      <c r="D12" s="86"/>
      <c r="E12" s="86"/>
      <c r="F12" s="86"/>
    </row>
    <row r="13" spans="2:6" ht="15.75" customHeight="1" x14ac:dyDescent="0.25">
      <c r="B13" s="90" t="s">
        <v>141</v>
      </c>
      <c r="C13" s="90" t="s">
        <v>142</v>
      </c>
      <c r="D13" s="86"/>
      <c r="E13" s="86"/>
      <c r="F13" s="86"/>
    </row>
    <row r="14" spans="2:6" ht="15.75" customHeight="1" x14ac:dyDescent="0.25">
      <c r="B14" s="90" t="s">
        <v>143</v>
      </c>
      <c r="C14" s="90" t="s">
        <v>144</v>
      </c>
      <c r="D14" s="86"/>
      <c r="E14" s="86"/>
      <c r="F14" s="86"/>
    </row>
    <row r="15" spans="2:6" ht="15.75" customHeight="1" x14ac:dyDescent="0.25">
      <c r="B15" s="90"/>
      <c r="C15" s="90"/>
      <c r="D15" s="86"/>
      <c r="E15" s="86"/>
      <c r="F15" s="86"/>
    </row>
    <row r="16" spans="2:6" ht="15.75" customHeight="1" x14ac:dyDescent="0.25">
      <c r="B16" s="90" t="s">
        <v>145</v>
      </c>
      <c r="C16" s="90"/>
      <c r="D16" s="86"/>
      <c r="E16" s="86"/>
      <c r="F16" s="86"/>
    </row>
    <row r="17" spans="2:5" ht="15.75" customHeight="1" x14ac:dyDescent="0.25">
      <c r="B17" s="91">
        <f>LEN(B19)</f>
        <v>0</v>
      </c>
      <c r="C17" s="90"/>
      <c r="D17" s="86"/>
      <c r="E17" s="86"/>
    </row>
    <row r="18" spans="2:5" ht="7.5" customHeight="1" x14ac:dyDescent="0.25">
      <c r="B18" s="92"/>
      <c r="C18" s="92" t="s">
        <v>146</v>
      </c>
      <c r="D18" s="93"/>
      <c r="E18" s="86"/>
    </row>
    <row r="19" spans="2:5" ht="99.75" customHeight="1" x14ac:dyDescent="0.25">
      <c r="B19" s="186"/>
      <c r="C19" s="147"/>
      <c r="D19" s="94"/>
      <c r="E19" s="44" t="s">
        <v>147</v>
      </c>
    </row>
    <row r="20" spans="2:5" ht="99.75" customHeight="1" x14ac:dyDescent="0.25">
      <c r="B20" s="147"/>
      <c r="C20" s="147"/>
      <c r="D20" s="94"/>
      <c r="E20" s="44"/>
    </row>
    <row r="21" spans="2:5" ht="99.75" customHeight="1" x14ac:dyDescent="0.25">
      <c r="B21" s="147"/>
      <c r="C21" s="147"/>
      <c r="D21" s="94"/>
      <c r="E21" s="44"/>
    </row>
    <row r="22" spans="2:5" ht="99.75" customHeight="1" x14ac:dyDescent="0.25">
      <c r="B22" s="147"/>
      <c r="C22" s="147"/>
      <c r="D22" s="94"/>
      <c r="E22" s="44"/>
    </row>
    <row r="23" spans="2:5" ht="99.75" customHeight="1" x14ac:dyDescent="0.25">
      <c r="B23" s="147"/>
      <c r="C23" s="147"/>
      <c r="D23" s="94"/>
      <c r="E23" s="44"/>
    </row>
    <row r="24" spans="2:5" ht="99.75" customHeight="1" x14ac:dyDescent="0.25">
      <c r="B24" s="147"/>
      <c r="C24" s="147"/>
      <c r="D24" s="94"/>
      <c r="E24" s="44"/>
    </row>
    <row r="25" spans="2:5" ht="13.5" customHeight="1" x14ac:dyDescent="0.25">
      <c r="B25" s="147"/>
      <c r="C25" s="147"/>
      <c r="D25" s="94"/>
    </row>
  </sheetData>
  <mergeCells count="5">
    <mergeCell ref="E5:F7"/>
    <mergeCell ref="B8:C8"/>
    <mergeCell ref="B9:C9"/>
    <mergeCell ref="B10:C10"/>
    <mergeCell ref="B19:C25"/>
  </mergeCells>
  <phoneticPr fontId="26"/>
  <printOptions horizontalCentered="1"/>
  <pageMargins left="0.59055118110236227" right="0.59055118110236227" top="0.39370078740157483" bottom="0.39370078740157483" header="0" footer="0"/>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①派遣交換留学生候補者調書</vt:lpstr>
      <vt:lpstr>②成績評価係数算出表</vt:lpstr>
      <vt:lpstr>③留学の目的及び留学の目標と計画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fm01138476</dc:creator>
  <cp:lastModifiedBy>阿部　泰知</cp:lastModifiedBy>
  <cp:lastPrinted>2025-04-22T01:53:05Z</cp:lastPrinted>
  <dcterms:created xsi:type="dcterms:W3CDTF">2013-09-13T01:26:09Z</dcterms:created>
  <dcterms:modified xsi:type="dcterms:W3CDTF">2025-04-22T01:53:21Z</dcterms:modified>
</cp:coreProperties>
</file>