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f56194100\Desktop\HPアップ保管場所\"/>
    </mc:Choice>
  </mc:AlternateContent>
  <xr:revisionPtr revIDLastSave="0" documentId="13_ncr:1_{40E6FB66-6650-4A5F-860A-3CFA619A695E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願書（様式1）" sheetId="19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'【記入例】願書（様式1）'!$A$1:$Z$75</definedName>
    <definedName name="_xlnm.Print_Area" localSheetId="0">'願書（様式1）'!$A$1:$Z$75</definedName>
    <definedName name="Z_CF6C3156_0958_4EC2_86AF_C57342A02B73_.wvu.PrintArea" localSheetId="1" hidden="1">'【記入例】願書（様式1）'!$A$2:$AH$72</definedName>
    <definedName name="Z_CF6C3156_0958_4EC2_86AF_C57342A02B73_.wvu.PrintArea" localSheetId="0" hidden="1">'願書（様式1）'!$A$2:$AH$72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6" l="1"/>
  <c r="B9" i="16"/>
  <c r="U31" i="19"/>
  <c r="H31" i="19"/>
  <c r="B54" i="16"/>
  <c r="B47" i="16"/>
  <c r="B40" i="16"/>
  <c r="B39" i="16"/>
  <c r="B38" i="16"/>
  <c r="B33" i="16"/>
  <c r="B26" i="16"/>
  <c r="B27" i="16"/>
  <c r="B28" i="16"/>
  <c r="B29" i="16"/>
  <c r="U31" i="4"/>
  <c r="H32" i="19" l="1"/>
  <c r="AA32" i="19" s="1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2" shapeId="0" xr:uid="{B52BF919-0639-4BB8-8947-60487B34468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2" shapeId="0" xr:uid="{8571E2DE-B912-406F-BF93-EB36BA8100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令和5年度（2023/4～2024/3）の1年間に支給される給付型奨学金（一時金含む）の金額÷12か月　を記入する。申請中で受給が未確定の場合は記入不要。</t>
        </r>
      </text>
    </comment>
    <comment ref="N28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251CC2AC-C772-45D2-9300-F00FAFB440F6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3AF21F8C-E2B9-481A-BBE4-F7D67FE96A3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Q18" authorId="2" shapeId="0" xr:uid="{66F8CEDE-390E-4ED1-9A68-A97210CE9A3B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I19" authorId="2" shapeId="0" xr:uid="{F16D43D6-4A33-472A-9C84-63E68CD087F1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N21" authorId="0" shapeId="0" xr:uid="{1A72642C-FEE3-49B4-ABA0-53076A16E1C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Q21" authorId="2" shapeId="0" xr:uid="{85C1FAB1-F152-49C3-B81A-A90A35545EC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5" authorId="0" shapeId="0" xr:uid="{66920AE1-45E1-4DC0-AAD2-C3FB89B5B801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C6DEFD64-0A9D-45A0-B792-954A538729F7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CE5F2290-114F-4D2A-A7E0-37732D3F79C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8AE854D2-0EB1-4BB8-A4C3-6225161A2B3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103734E-9CB0-4215-B63E-6DE1C94EFD96}">
      <text>
        <r>
          <rPr>
            <sz val="9"/>
            <color indexed="81"/>
            <rFont val="MS P ゴシック"/>
            <family val="3"/>
            <charset val="128"/>
          </rPr>
          <t>令和5年度（2023/4～2024/3）の1年間に支給される給付型奨学金（一時金含む）の金額÷12か月　を記入する。申請中で受給が未確定の場合は記入不要。</t>
        </r>
      </text>
    </comment>
    <comment ref="N28" authorId="3" shapeId="0" xr:uid="{2CB8A331-D695-44A7-91E1-BCFD3D5FEC2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064691CD-DFDF-4188-8D9C-EAF2CA7C23B3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4F1B91C-D3C1-4F73-9D1D-6ABF03253E0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667566E6-0349-468F-ADA0-D7F636254EB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6" authorId="2" shapeId="0" xr:uid="{8F8063DD-7E98-4FE1-9FE8-B6F7F64976F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6" authorId="2" shapeId="0" xr:uid="{ED5E7A47-8660-435C-8673-2CB65E14D5D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6" authorId="3" shapeId="0" xr:uid="{55F91E83-B2E4-45F3-995A-70D192D58BAC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10B58671-F018-466F-B858-4B486B309358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<sst xmlns="http://schemas.openxmlformats.org/spreadsheetml/2006/main" count="442" uniqueCount="224">
  <si>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</si>
  <si>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</si>
  <si>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</si>
  <si>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</si>
  <si>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</si>
  <si>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</si>
  <si>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</si>
  <si>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</si>
  <si>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</si>
  <si>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</si>
  <si>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</si>
  <si>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</si>
  <si>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</si>
  <si>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</si>
  <si>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</si>
  <si>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</si>
  <si>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</si>
  <si>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</si>
  <si>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</si>
  <si>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</si>
  <si>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</si>
  <si>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</si>
  <si>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</si>
  <si>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</si>
  <si>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</si>
  <si>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</si>
  <si>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</si>
  <si>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</si>
  <si>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</si>
  <si>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</si>
  <si>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</si>
  <si>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</si>
  <si>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</si>
  <si>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</si>
  <si>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</si>
  <si>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</si>
  <si>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</si>
  <si>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</si>
  <si>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</si>
  <si>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</si>
  <si>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</si>
  <si>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</si>
  <si>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</si>
  <si>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</si>
  <si>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</si>
  <si>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</si>
  <si>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</si>
  <si>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</si>
  <si>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</si>
  <si>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</si>
  <si>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</si>
  <si>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</si>
  <si>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</si>
  <si>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</si>
  <si>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</si>
  <si>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</si>
  <si>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</si>
  <si>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</si>
  <si>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××における△△の解析</t>
    <rPh sb="9" eb="11">
      <t>カイセキ</t>
    </rPh>
    <phoneticPr fontId="1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</si>
  <si>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</si>
  <si>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</si>
  <si>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</si>
  <si>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</si>
  <si>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</si>
  <si>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</si>
  <si>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</si>
  <si>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</si>
  <si>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</si>
  <si>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</si>
  <si>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</si>
  <si>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</si>
  <si>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</si>
  <si>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</si>
  <si>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</si>
  <si>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</si>
  <si>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</si>
  <si>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</si>
  <si>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</si>
  <si>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</si>
  <si>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</si>
  <si>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</si>
  <si>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</si>
  <si>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</si>
  <si>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</si>
  <si>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</si>
  <si>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</si>
  <si>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</si>
  <si>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</si>
  <si>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</si>
  <si>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</si>
  <si>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</si>
  <si>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</si>
  <si>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</si>
  <si>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</si>
  <si>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</si>
  <si>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</si>
  <si>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</si>
  <si>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</si>
  <si>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</si>
  <si>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</si>
  <si>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</si>
  <si>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</si>
  <si>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</si>
  <si>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</si>
  <si>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</si>
  <si>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</si>
  <si>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</si>
  <si>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</si>
  <si>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</si>
  <si>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</si>
  <si>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</si>
  <si>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</si>
  <si>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</si>
  <si>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</si>
  <si>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</si>
  <si>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</si>
  <si>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</si>
  <si>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</si>
  <si>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</si>
  <si>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</si>
  <si>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</si>
  <si>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</si>
  <si>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</si>
  <si>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</si>
  <si>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</si>
  <si>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</si>
  <si>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</si>
  <si>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</si>
  <si>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</si>
  <si>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</si>
  <si>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</si>
  <si>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</si>
  <si>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</si>
  <si>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</si>
  <si>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</si>
  <si>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</si>
  <si>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</si>
  <si>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</si>
  <si>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</si>
  <si>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</si>
  <si>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</si>
  <si>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</si>
  <si>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</si>
  <si>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</si>
  <si>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</si>
  <si>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</si>
  <si>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</si>
  <si>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</si>
  <si>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</si>
  <si>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</si>
  <si>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</si>
  <si>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</si>
  <si>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</si>
  <si>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</si>
  <si>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</si>
  <si>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</si>
  <si>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</si>
  <si>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</si>
  <si>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</si>
  <si>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日本国際教育大学</t>
    <phoneticPr fontId="1"/>
  </si>
  <si>
    <t>工学研究科</t>
    <phoneticPr fontId="1"/>
  </si>
  <si>
    <t>A奨学金</t>
    <phoneticPr fontId="1"/>
  </si>
  <si>
    <t>A財団</t>
    <phoneticPr fontId="1"/>
  </si>
  <si>
    <t>私は、・・・をきっかけに、日本へ留学したいと思うようになり・・・・</t>
    <rPh sb="0" eb="1">
      <t>ワタシ</t>
    </rPh>
    <rPh sb="13" eb="15">
      <t>ニホン</t>
    </rPh>
    <rPh sb="16" eb="18">
      <t>リュウガク</t>
    </rPh>
    <rPh sb="22" eb="23">
      <t>オモ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</si>
  <si>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</si>
  <si>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</si>
  <si>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豊田通商について</t>
    <rPh sb="0" eb="4">
      <t>トヨタツウショウ</t>
    </rPh>
    <phoneticPr fontId="1"/>
  </si>
  <si>
    <t>JEESについて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</si>
  <si>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</si>
  <si>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</si>
  <si>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</si>
  <si>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</si>
  <si>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</si>
  <si>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</si>
  <si>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</si>
  <si>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</si>
  <si>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</si>
  <si>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</si>
  <si>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</si>
  <si>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</si>
  <si>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</si>
  <si>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</si>
  <si>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</si>
  <si>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</si>
  <si>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</si>
  <si>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</si>
  <si>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</si>
  <si>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</si>
  <si>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</si>
  <si>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</si>
  <si>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</si>
  <si>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</si>
  <si>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</si>
  <si>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</si>
  <si>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</si>
  <si>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</si>
  <si>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</si>
  <si>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KYOUKAI　TARO</t>
  </si>
  <si>
    <t>協会　太郎</t>
  </si>
  <si>
    <t>令和5年度●●奨学金　願書</t>
    <rPh sb="0" eb="2">
      <t>レイワ</t>
    </rPh>
    <rPh sb="3" eb="5">
      <t>ネンド</t>
    </rPh>
    <rPh sb="7" eb="10">
      <t>ショウガクキン</t>
    </rPh>
    <rPh sb="11" eb="13">
      <t>ガンショ</t>
    </rPh>
    <phoneticPr fontId="7"/>
  </si>
  <si>
    <t>ABC国</t>
    <rPh sb="3" eb="4">
      <t>クニ</t>
    </rPh>
    <phoneticPr fontId="1"/>
  </si>
  <si>
    <t>●××株式会社の事業・活動についてあなたがどう理解し、どう考えているか自由に述べてください。</t>
    <rPh sb="3" eb="7">
      <t>カブシキガイシャ</t>
    </rPh>
    <rPh sb="8" eb="10">
      <t>ジギョウ</t>
    </rPh>
    <rPh sb="11" eb="13">
      <t>カツドウ</t>
    </rPh>
    <rPh sb="23" eb="25">
      <t>リカイ</t>
    </rPh>
    <rPh sb="29" eb="30">
      <t>カンガ</t>
    </rPh>
    <rPh sb="35" eb="37">
      <t>ジユウ</t>
    </rPh>
    <rPh sb="38" eb="39">
      <t>ノ</t>
    </rPh>
    <phoneticPr fontId="1"/>
  </si>
  <si>
    <t>××株式会社の事業において私が知っているのは・・・</t>
    <rPh sb="2" eb="6">
      <t>カブシキガイシャ</t>
    </rPh>
    <rPh sb="7" eb="9">
      <t>ジギョウ</t>
    </rPh>
    <rPh sb="13" eb="14">
      <t>ワタシ</t>
    </rPh>
    <rPh sb="15" eb="16">
      <t>シ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</si>
  <si>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</si>
  <si>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 xml:space="preserve">   私は、本奨学金の募集・推薦要項の全記載内容に同意・了承の上、令和5年度●●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4" eb="47">
      <t>ショウガクセイ</t>
    </rPh>
    <rPh sb="50" eb="52">
      <t>サイヨウ</t>
    </rPh>
    <rPh sb="52" eb="53">
      <t>ネガイ</t>
    </rPh>
    <rPh sb="57" eb="59">
      <t>ガンショ</t>
    </rPh>
    <rPh sb="60" eb="62">
      <t>キサイ</t>
    </rPh>
    <rPh sb="62" eb="64">
      <t>ジコウ</t>
    </rPh>
    <rPh sb="65" eb="67">
      <t>ソウイ</t>
    </rPh>
    <rPh sb="78" eb="80">
      <t>シンセイ</t>
    </rPh>
    <rPh sb="89" eb="91">
      <t>ボシュウ</t>
    </rPh>
    <rPh sb="92" eb="94">
      <t>スイセン</t>
    </rPh>
    <rPh sb="94" eb="96">
      <t>ヨウコウ</t>
    </rPh>
    <rPh sb="106" eb="108">
      <t>モクテキ</t>
    </rPh>
    <rPh sb="110" eb="112">
      <t>ガンショ</t>
    </rPh>
    <rPh sb="113" eb="115">
      <t>キサイ</t>
    </rPh>
    <rPh sb="115" eb="117">
      <t>ジコウ</t>
    </rPh>
    <rPh sb="118" eb="120">
      <t>キフ</t>
    </rPh>
    <rPh sb="120" eb="121">
      <t>シャ</t>
    </rPh>
    <rPh sb="122" eb="124">
      <t>カイジ</t>
    </rPh>
    <rPh sb="125" eb="127">
      <t>テイキョウ</t>
    </rPh>
    <rPh sb="132" eb="134">
      <t>ドウイ</t>
    </rPh>
    <rPh sb="143" eb="146">
      <t>ショウガクセイ</t>
    </rPh>
    <rPh sb="158" eb="159">
      <t>タ</t>
    </rPh>
    <rPh sb="160" eb="163">
      <t>ショウガクキン</t>
    </rPh>
    <rPh sb="164" eb="166">
      <t>ジュキュウ</t>
    </rPh>
    <rPh sb="171" eb="173">
      <t>モクテキ</t>
    </rPh>
    <rPh sb="177" eb="178">
      <t>ホン</t>
    </rPh>
    <rPh sb="178" eb="181">
      <t>ショウガクキン</t>
    </rPh>
    <rPh sb="182" eb="184">
      <t>ジタイ</t>
    </rPh>
    <phoneticPr fontId="7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</si>
  <si>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</si>
  <si>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K高等学校
（ABC国）</t>
    <rPh sb="10" eb="11">
      <t>コク</t>
    </rPh>
    <phoneticPr fontId="1"/>
  </si>
  <si>
    <t>英語ｱﾙﾌｧﾍﾞｯﾄ
（半角・大文字）</t>
    <rPh sb="0" eb="2">
      <t>エイゴ</t>
    </rPh>
    <rPh sb="12" eb="14">
      <t>ハンカク</t>
    </rPh>
    <rPh sb="15" eb="18">
      <t>オオモジ</t>
    </rPh>
    <phoneticPr fontId="1"/>
  </si>
  <si>
    <t>貸与型</t>
    <rPh sb="0" eb="3">
      <t>タイヨガタ</t>
    </rPh>
    <phoneticPr fontId="1"/>
  </si>
  <si>
    <t>この奨学金へ応募した理由は、・・・・・・</t>
    <rPh sb="2" eb="5">
      <t>ショウガクキン</t>
    </rPh>
    <rPh sb="6" eb="8">
      <t>オウボ</t>
    </rPh>
    <rPh sb="10" eb="12">
      <t>リユウ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</si>
  <si>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</si>
  <si>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</si>
  <si>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8">
      <t>ネン</t>
    </rPh>
    <rPh sb="8" eb="9">
      <t>ガツ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</si>
  <si>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</si>
  <si>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</si>
  <si>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●他の奨学金（一時金を含む）受給・申請状況
　※令和5年4月～令和6年3月までに受給する（予定を含む）奨学金のみ記入すること。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</si>
  <si>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工学専攻</t>
    <rPh sb="0" eb="2">
      <t>コウガク</t>
    </rPh>
    <phoneticPr fontId="1"/>
  </si>
  <si>
    <t>令和5年度三菱商事留学生奨学金　願書</t>
    <rPh sb="0" eb="2">
      <t>レイワ</t>
    </rPh>
    <rPh sb="3" eb="5">
      <t>ネンド</t>
    </rPh>
    <rPh sb="5" eb="7">
      <t>ミツビシ</t>
    </rPh>
    <rPh sb="7" eb="9">
      <t>ショウジ</t>
    </rPh>
    <rPh sb="9" eb="12">
      <t>リュウガクセイ</t>
    </rPh>
    <rPh sb="12" eb="15">
      <t>ショウガクキン</t>
    </rPh>
    <rPh sb="16" eb="18">
      <t>ガンショ</t>
    </rPh>
    <phoneticPr fontId="7"/>
  </si>
  <si>
    <t xml:space="preserve">   私は、本奨学金の募集・推薦要項の全記載内容に同意・了承の上、令和5年度三菱商事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9" eb="52">
      <t>ショウガクセイ</t>
    </rPh>
    <rPh sb="55" eb="57">
      <t>サイヨウ</t>
    </rPh>
    <rPh sb="57" eb="58">
      <t>ネガイ</t>
    </rPh>
    <rPh sb="62" eb="64">
      <t>ガンショ</t>
    </rPh>
    <rPh sb="65" eb="67">
      <t>キサイ</t>
    </rPh>
    <rPh sb="67" eb="69">
      <t>ジコウ</t>
    </rPh>
    <rPh sb="70" eb="72">
      <t>ソウイ</t>
    </rPh>
    <rPh sb="83" eb="85">
      <t>シンセイ</t>
    </rPh>
    <rPh sb="94" eb="96">
      <t>ボシュウ</t>
    </rPh>
    <rPh sb="97" eb="99">
      <t>スイセン</t>
    </rPh>
    <rPh sb="99" eb="101">
      <t>ヨウコウ</t>
    </rPh>
    <rPh sb="111" eb="113">
      <t>モクテキ</t>
    </rPh>
    <rPh sb="115" eb="117">
      <t>ガンショ</t>
    </rPh>
    <rPh sb="118" eb="120">
      <t>キサイ</t>
    </rPh>
    <rPh sb="120" eb="122">
      <t>ジコウ</t>
    </rPh>
    <rPh sb="123" eb="125">
      <t>キフ</t>
    </rPh>
    <rPh sb="125" eb="126">
      <t>シャ</t>
    </rPh>
    <rPh sb="127" eb="129">
      <t>カイジ</t>
    </rPh>
    <rPh sb="130" eb="132">
      <t>テイキョウ</t>
    </rPh>
    <rPh sb="137" eb="139">
      <t>ドウイ</t>
    </rPh>
    <rPh sb="148" eb="151">
      <t>ショウガクセイ</t>
    </rPh>
    <rPh sb="163" eb="164">
      <t>タ</t>
    </rPh>
    <rPh sb="165" eb="168">
      <t>ショウガクキン</t>
    </rPh>
    <rPh sb="169" eb="171">
      <t>ジュキュウ</t>
    </rPh>
    <rPh sb="176" eb="178">
      <t>モクテキ</t>
    </rPh>
    <rPh sb="182" eb="183">
      <t>ホン</t>
    </rPh>
    <rPh sb="183" eb="186">
      <t>ショウガクキン</t>
    </rPh>
    <rPh sb="187" eb="189">
      <t>ジタイ</t>
    </rPh>
    <phoneticPr fontId="7"/>
  </si>
  <si>
    <t>（2）日本で学習・研究する理由</t>
    <phoneticPr fontId="1"/>
  </si>
  <si>
    <t>（3）大学・大学院在籍中の学習・研究計画</t>
    <phoneticPr fontId="1"/>
  </si>
  <si>
    <t>（4）学業修了後の進路予定・希望（現在の学習又は研究との関連性を含む）</t>
    <phoneticPr fontId="1"/>
  </si>
  <si>
    <t>（5）三菱商事の事業・活動について、あなたがどう理解し、どう考えているかを、自由に述べてください。</t>
    <phoneticPr fontId="1"/>
  </si>
  <si>
    <t>（1）令和5年度三菱商事留学生奨学金に応募する理由（経済的な観点を含む）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</si>
</sst>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9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4" fillId="2" borderId="0" xfId="2" applyFont="1" applyFill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2" borderId="6" xfId="2" applyFont="1" applyFill="1" applyBorder="1" applyAlignment="1">
      <alignment vertical="center" shrinkToFit="1"/>
    </xf>
    <xf numFmtId="0" fontId="4" fillId="3" borderId="0" xfId="2" applyFont="1" applyFill="1">
      <alignment vertical="center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vertical="center" shrinkToFi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4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 shrinkToFi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6" fillId="0" borderId="6" xfId="2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6" fillId="0" borderId="10" xfId="2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20" xfId="2" applyNumberFormat="1" applyFont="1" applyBorder="1" applyAlignment="1" applyProtection="1">
      <alignment vertical="center" shrinkToFit="1"/>
      <protection locked="0"/>
    </xf>
    <xf numFmtId="176" fontId="4" fillId="2" borderId="20" xfId="2" applyNumberFormat="1" applyFont="1" applyFill="1" applyBorder="1" applyAlignment="1" applyProtection="1">
      <alignment vertical="center" shrinkToFit="1"/>
      <protection locked="0"/>
    </xf>
    <xf numFmtId="0" fontId="4" fillId="0" borderId="20" xfId="2" applyFont="1" applyBorder="1" applyAlignment="1" applyProtection="1">
      <alignment vertical="center" shrinkToFit="1"/>
      <protection locked="0"/>
    </xf>
    <xf numFmtId="0" fontId="6" fillId="0" borderId="21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38" fontId="8" fillId="5" borderId="8" xfId="1" applyNumberFormat="1" applyFont="1" applyFill="1" applyBorder="1" applyAlignment="1" applyProtection="1">
      <alignment horizontal="right" vertical="center"/>
      <protection locked="0"/>
    </xf>
    <xf numFmtId="38" fontId="8" fillId="5" borderId="6" xfId="1" applyNumberFormat="1" applyFont="1" applyFill="1" applyBorder="1" applyAlignment="1" applyProtection="1">
      <alignment horizontal="right" vertical="center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4" fillId="0" borderId="8" xfId="2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38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5" borderId="1" xfId="0" applyNumberFormat="1" applyFont="1" applyFill="1" applyBorder="1" applyAlignment="1" applyProtection="1">
      <alignment horizontal="right" vertical="center"/>
      <protection locked="0"/>
    </xf>
    <xf numFmtId="177" fontId="8" fillId="5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 wrapText="1" shrinkToFit="1"/>
      <protection locked="0"/>
    </xf>
    <xf numFmtId="0" fontId="20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6" fillId="2" borderId="18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 shrinkToFit="1"/>
    </xf>
    <xf numFmtId="0" fontId="4" fillId="0" borderId="6" xfId="2" applyFont="1" applyBorder="1" applyAlignment="1">
      <alignment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8" fontId="8" fillId="2" borderId="8" xfId="3" applyNumberFormat="1" applyFont="1" applyFill="1" applyBorder="1" applyAlignment="1">
      <alignment horizontal="right" vertical="center"/>
    </xf>
    <xf numFmtId="38" fontId="8" fillId="2" borderId="6" xfId="3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>
      <alignment horizontal="right" vertical="center" wrapText="1"/>
    </xf>
    <xf numFmtId="38" fontId="8" fillId="2" borderId="6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8" fontId="8" fillId="2" borderId="8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6" fillId="0" borderId="0" xfId="2" applyFont="1" applyAlignment="1">
      <alignment horizontal="left" vertical="center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1" xfId="2" applyFont="1" applyFill="1" applyBorder="1" applyAlignment="1">
      <alignment horizontal="left" vertical="top" wrapText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735302-1C66-4F79-B1EA-BB11B231561B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D3A2AA-530B-4E1D-B09E-E0D1DA3768CF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DED33A-EE25-48D6-868F-D0BC9808B714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tabColor theme="7" tint="0.79998168889431442"/>
    <pageSetUpPr fitToPage="1"/>
  </sheetPr>
  <dimension ref="A1:AP102"/>
  <sheetViews>
    <sheetView tabSelected="1" view="pageBreakPreview" zoomScale="106" zoomScaleNormal="100" zoomScaleSheetLayoutView="106" workbookViewId="0">
      <selection activeCell="A15" sqref="A15:XFD15"/>
    </sheetView>
  </sheetViews>
  <sheetFormatPr defaultColWidth="7.5" defaultRowHeight="12"/>
  <cols>
    <col min="1" max="21" width="3.125" style="73" customWidth="1"/>
    <col min="22" max="22" width="2.75" style="73" customWidth="1"/>
    <col min="23" max="23" width="3.75" style="73" customWidth="1"/>
    <col min="24" max="25" width="2.75" style="73" customWidth="1"/>
    <col min="26" max="26" width="3.625" style="73" customWidth="1"/>
    <col min="27" max="34" width="2.75" style="73" customWidth="1"/>
    <col min="35" max="46" width="2.625" style="73" customWidth="1"/>
    <col min="47" max="54" width="7.5" style="73"/>
    <col min="55" max="55" width="45" style="73" customWidth="1"/>
    <col min="56" max="256" width="7.5" style="73"/>
    <col min="257" max="280" width="2.625" style="73" customWidth="1"/>
    <col min="281" max="281" width="2.875" style="73" customWidth="1"/>
    <col min="282" max="302" width="2.625" style="73" customWidth="1"/>
    <col min="303" max="512" width="7.5" style="73"/>
    <col min="513" max="536" width="2.625" style="73" customWidth="1"/>
    <col min="537" max="537" width="2.875" style="73" customWidth="1"/>
    <col min="538" max="558" width="2.625" style="73" customWidth="1"/>
    <col min="559" max="768" width="7.5" style="73"/>
    <col min="769" max="792" width="2.625" style="73" customWidth="1"/>
    <col min="793" max="793" width="2.875" style="73" customWidth="1"/>
    <col min="794" max="814" width="2.625" style="73" customWidth="1"/>
    <col min="815" max="1024" width="7.5" style="73"/>
    <col min="1025" max="1048" width="2.625" style="73" customWidth="1"/>
    <col min="1049" max="1049" width="2.875" style="73" customWidth="1"/>
    <col min="1050" max="1070" width="2.625" style="73" customWidth="1"/>
    <col min="1071" max="1280" width="7.5" style="73"/>
    <col min="1281" max="1304" width="2.625" style="73" customWidth="1"/>
    <col min="1305" max="1305" width="2.875" style="73" customWidth="1"/>
    <col min="1306" max="1326" width="2.625" style="73" customWidth="1"/>
    <col min="1327" max="1536" width="7.5" style="73"/>
    <col min="1537" max="1560" width="2.625" style="73" customWidth="1"/>
    <col min="1561" max="1561" width="2.875" style="73" customWidth="1"/>
    <col min="1562" max="1582" width="2.625" style="73" customWidth="1"/>
    <col min="1583" max="1792" width="7.5" style="73"/>
    <col min="1793" max="1816" width="2.625" style="73" customWidth="1"/>
    <col min="1817" max="1817" width="2.875" style="73" customWidth="1"/>
    <col min="1818" max="1838" width="2.625" style="73" customWidth="1"/>
    <col min="1839" max="2048" width="7.5" style="73"/>
    <col min="2049" max="2072" width="2.625" style="73" customWidth="1"/>
    <col min="2073" max="2073" width="2.875" style="73" customWidth="1"/>
    <col min="2074" max="2094" width="2.625" style="73" customWidth="1"/>
    <col min="2095" max="2304" width="7.5" style="73"/>
    <col min="2305" max="2328" width="2.625" style="73" customWidth="1"/>
    <col min="2329" max="2329" width="2.875" style="73" customWidth="1"/>
    <col min="2330" max="2350" width="2.625" style="73" customWidth="1"/>
    <col min="2351" max="2560" width="7.5" style="73"/>
    <col min="2561" max="2584" width="2.625" style="73" customWidth="1"/>
    <col min="2585" max="2585" width="2.875" style="73" customWidth="1"/>
    <col min="2586" max="2606" width="2.625" style="73" customWidth="1"/>
    <col min="2607" max="2816" width="7.5" style="73"/>
    <col min="2817" max="2840" width="2.625" style="73" customWidth="1"/>
    <col min="2841" max="2841" width="2.875" style="73" customWidth="1"/>
    <col min="2842" max="2862" width="2.625" style="73" customWidth="1"/>
    <col min="2863" max="3072" width="7.5" style="73"/>
    <col min="3073" max="3096" width="2.625" style="73" customWidth="1"/>
    <col min="3097" max="3097" width="2.875" style="73" customWidth="1"/>
    <col min="3098" max="3118" width="2.625" style="73" customWidth="1"/>
    <col min="3119" max="3328" width="7.5" style="73"/>
    <col min="3329" max="3352" width="2.625" style="73" customWidth="1"/>
    <col min="3353" max="3353" width="2.875" style="73" customWidth="1"/>
    <col min="3354" max="3374" width="2.625" style="73" customWidth="1"/>
    <col min="3375" max="3584" width="7.5" style="73"/>
    <col min="3585" max="3608" width="2.625" style="73" customWidth="1"/>
    <col min="3609" max="3609" width="2.875" style="73" customWidth="1"/>
    <col min="3610" max="3630" width="2.625" style="73" customWidth="1"/>
    <col min="3631" max="3840" width="7.5" style="73"/>
    <col min="3841" max="3864" width="2.625" style="73" customWidth="1"/>
    <col min="3865" max="3865" width="2.875" style="73" customWidth="1"/>
    <col min="3866" max="3886" width="2.625" style="73" customWidth="1"/>
    <col min="3887" max="4096" width="7.5" style="73"/>
    <col min="4097" max="4120" width="2.625" style="73" customWidth="1"/>
    <col min="4121" max="4121" width="2.875" style="73" customWidth="1"/>
    <col min="4122" max="4142" width="2.625" style="73" customWidth="1"/>
    <col min="4143" max="4352" width="7.5" style="73"/>
    <col min="4353" max="4376" width="2.625" style="73" customWidth="1"/>
    <col min="4377" max="4377" width="2.875" style="73" customWidth="1"/>
    <col min="4378" max="4398" width="2.625" style="73" customWidth="1"/>
    <col min="4399" max="4608" width="7.5" style="73"/>
    <col min="4609" max="4632" width="2.625" style="73" customWidth="1"/>
    <col min="4633" max="4633" width="2.875" style="73" customWidth="1"/>
    <col min="4634" max="4654" width="2.625" style="73" customWidth="1"/>
    <col min="4655" max="4864" width="7.5" style="73"/>
    <col min="4865" max="4888" width="2.625" style="73" customWidth="1"/>
    <col min="4889" max="4889" width="2.875" style="73" customWidth="1"/>
    <col min="4890" max="4910" width="2.625" style="73" customWidth="1"/>
    <col min="4911" max="5120" width="7.5" style="73"/>
    <col min="5121" max="5144" width="2.625" style="73" customWidth="1"/>
    <col min="5145" max="5145" width="2.875" style="73" customWidth="1"/>
    <col min="5146" max="5166" width="2.625" style="73" customWidth="1"/>
    <col min="5167" max="5376" width="7.5" style="73"/>
    <col min="5377" max="5400" width="2.625" style="73" customWidth="1"/>
    <col min="5401" max="5401" width="2.875" style="73" customWidth="1"/>
    <col min="5402" max="5422" width="2.625" style="73" customWidth="1"/>
    <col min="5423" max="5632" width="7.5" style="73"/>
    <col min="5633" max="5656" width="2.625" style="73" customWidth="1"/>
    <col min="5657" max="5657" width="2.875" style="73" customWidth="1"/>
    <col min="5658" max="5678" width="2.625" style="73" customWidth="1"/>
    <col min="5679" max="5888" width="7.5" style="73"/>
    <col min="5889" max="5912" width="2.625" style="73" customWidth="1"/>
    <col min="5913" max="5913" width="2.875" style="73" customWidth="1"/>
    <col min="5914" max="5934" width="2.625" style="73" customWidth="1"/>
    <col min="5935" max="6144" width="7.5" style="73"/>
    <col min="6145" max="6168" width="2.625" style="73" customWidth="1"/>
    <col min="6169" max="6169" width="2.875" style="73" customWidth="1"/>
    <col min="6170" max="6190" width="2.625" style="73" customWidth="1"/>
    <col min="6191" max="6400" width="7.5" style="73"/>
    <col min="6401" max="6424" width="2.625" style="73" customWidth="1"/>
    <col min="6425" max="6425" width="2.875" style="73" customWidth="1"/>
    <col min="6426" max="6446" width="2.625" style="73" customWidth="1"/>
    <col min="6447" max="6656" width="7.5" style="73"/>
    <col min="6657" max="6680" width="2.625" style="73" customWidth="1"/>
    <col min="6681" max="6681" width="2.875" style="73" customWidth="1"/>
    <col min="6682" max="6702" width="2.625" style="73" customWidth="1"/>
    <col min="6703" max="6912" width="7.5" style="73"/>
    <col min="6913" max="6936" width="2.625" style="73" customWidth="1"/>
    <col min="6937" max="6937" width="2.875" style="73" customWidth="1"/>
    <col min="6938" max="6958" width="2.625" style="73" customWidth="1"/>
    <col min="6959" max="7168" width="7.5" style="73"/>
    <col min="7169" max="7192" width="2.625" style="73" customWidth="1"/>
    <col min="7193" max="7193" width="2.875" style="73" customWidth="1"/>
    <col min="7194" max="7214" width="2.625" style="73" customWidth="1"/>
    <col min="7215" max="7424" width="7.5" style="73"/>
    <col min="7425" max="7448" width="2.625" style="73" customWidth="1"/>
    <col min="7449" max="7449" width="2.875" style="73" customWidth="1"/>
    <col min="7450" max="7470" width="2.625" style="73" customWidth="1"/>
    <col min="7471" max="7680" width="7.5" style="73"/>
    <col min="7681" max="7704" width="2.625" style="73" customWidth="1"/>
    <col min="7705" max="7705" width="2.875" style="73" customWidth="1"/>
    <col min="7706" max="7726" width="2.625" style="73" customWidth="1"/>
    <col min="7727" max="7936" width="7.5" style="73"/>
    <col min="7937" max="7960" width="2.625" style="73" customWidth="1"/>
    <col min="7961" max="7961" width="2.875" style="73" customWidth="1"/>
    <col min="7962" max="7982" width="2.625" style="73" customWidth="1"/>
    <col min="7983" max="8192" width="7.5" style="73"/>
    <col min="8193" max="8216" width="2.625" style="73" customWidth="1"/>
    <col min="8217" max="8217" width="2.875" style="73" customWidth="1"/>
    <col min="8218" max="8238" width="2.625" style="73" customWidth="1"/>
    <col min="8239" max="8448" width="7.5" style="73"/>
    <col min="8449" max="8472" width="2.625" style="73" customWidth="1"/>
    <col min="8473" max="8473" width="2.875" style="73" customWidth="1"/>
    <col min="8474" max="8494" width="2.625" style="73" customWidth="1"/>
    <col min="8495" max="8704" width="7.5" style="73"/>
    <col min="8705" max="8728" width="2.625" style="73" customWidth="1"/>
    <col min="8729" max="8729" width="2.875" style="73" customWidth="1"/>
    <col min="8730" max="8750" width="2.625" style="73" customWidth="1"/>
    <col min="8751" max="8960" width="7.5" style="73"/>
    <col min="8961" max="8984" width="2.625" style="73" customWidth="1"/>
    <col min="8985" max="8985" width="2.875" style="73" customWidth="1"/>
    <col min="8986" max="9006" width="2.625" style="73" customWidth="1"/>
    <col min="9007" max="9216" width="7.5" style="73"/>
    <col min="9217" max="9240" width="2.625" style="73" customWidth="1"/>
    <col min="9241" max="9241" width="2.875" style="73" customWidth="1"/>
    <col min="9242" max="9262" width="2.625" style="73" customWidth="1"/>
    <col min="9263" max="9472" width="7.5" style="73"/>
    <col min="9473" max="9496" width="2.625" style="73" customWidth="1"/>
    <col min="9497" max="9497" width="2.875" style="73" customWidth="1"/>
    <col min="9498" max="9518" width="2.625" style="73" customWidth="1"/>
    <col min="9519" max="9728" width="7.5" style="73"/>
    <col min="9729" max="9752" width="2.625" style="73" customWidth="1"/>
    <col min="9753" max="9753" width="2.875" style="73" customWidth="1"/>
    <col min="9754" max="9774" width="2.625" style="73" customWidth="1"/>
    <col min="9775" max="9984" width="7.5" style="73"/>
    <col min="9985" max="10008" width="2.625" style="73" customWidth="1"/>
    <col min="10009" max="10009" width="2.875" style="73" customWidth="1"/>
    <col min="10010" max="10030" width="2.625" style="73" customWidth="1"/>
    <col min="10031" max="10240" width="7.5" style="73"/>
    <col min="10241" max="10264" width="2.625" style="73" customWidth="1"/>
    <col min="10265" max="10265" width="2.875" style="73" customWidth="1"/>
    <col min="10266" max="10286" width="2.625" style="73" customWidth="1"/>
    <col min="10287" max="10496" width="7.5" style="73"/>
    <col min="10497" max="10520" width="2.625" style="73" customWidth="1"/>
    <col min="10521" max="10521" width="2.875" style="73" customWidth="1"/>
    <col min="10522" max="10542" width="2.625" style="73" customWidth="1"/>
    <col min="10543" max="10752" width="7.5" style="73"/>
    <col min="10753" max="10776" width="2.625" style="73" customWidth="1"/>
    <col min="10777" max="10777" width="2.875" style="73" customWidth="1"/>
    <col min="10778" max="10798" width="2.625" style="73" customWidth="1"/>
    <col min="10799" max="11008" width="7.5" style="73"/>
    <col min="11009" max="11032" width="2.625" style="73" customWidth="1"/>
    <col min="11033" max="11033" width="2.875" style="73" customWidth="1"/>
    <col min="11034" max="11054" width="2.625" style="73" customWidth="1"/>
    <col min="11055" max="11264" width="7.5" style="73"/>
    <col min="11265" max="11288" width="2.625" style="73" customWidth="1"/>
    <col min="11289" max="11289" width="2.875" style="73" customWidth="1"/>
    <col min="11290" max="11310" width="2.625" style="73" customWidth="1"/>
    <col min="11311" max="11520" width="7.5" style="73"/>
    <col min="11521" max="11544" width="2.625" style="73" customWidth="1"/>
    <col min="11545" max="11545" width="2.875" style="73" customWidth="1"/>
    <col min="11546" max="11566" width="2.625" style="73" customWidth="1"/>
    <col min="11567" max="11776" width="7.5" style="73"/>
    <col min="11777" max="11800" width="2.625" style="73" customWidth="1"/>
    <col min="11801" max="11801" width="2.875" style="73" customWidth="1"/>
    <col min="11802" max="11822" width="2.625" style="73" customWidth="1"/>
    <col min="11823" max="12032" width="7.5" style="73"/>
    <col min="12033" max="12056" width="2.625" style="73" customWidth="1"/>
    <col min="12057" max="12057" width="2.875" style="73" customWidth="1"/>
    <col min="12058" max="12078" width="2.625" style="73" customWidth="1"/>
    <col min="12079" max="12288" width="7.5" style="73"/>
    <col min="12289" max="12312" width="2.625" style="73" customWidth="1"/>
    <col min="12313" max="12313" width="2.875" style="73" customWidth="1"/>
    <col min="12314" max="12334" width="2.625" style="73" customWidth="1"/>
    <col min="12335" max="12544" width="7.5" style="73"/>
    <col min="12545" max="12568" width="2.625" style="73" customWidth="1"/>
    <col min="12569" max="12569" width="2.875" style="73" customWidth="1"/>
    <col min="12570" max="12590" width="2.625" style="73" customWidth="1"/>
    <col min="12591" max="12800" width="7.5" style="73"/>
    <col min="12801" max="12824" width="2.625" style="73" customWidth="1"/>
    <col min="12825" max="12825" width="2.875" style="73" customWidth="1"/>
    <col min="12826" max="12846" width="2.625" style="73" customWidth="1"/>
    <col min="12847" max="13056" width="7.5" style="73"/>
    <col min="13057" max="13080" width="2.625" style="73" customWidth="1"/>
    <col min="13081" max="13081" width="2.875" style="73" customWidth="1"/>
    <col min="13082" max="13102" width="2.625" style="73" customWidth="1"/>
    <col min="13103" max="13312" width="7.5" style="73"/>
    <col min="13313" max="13336" width="2.625" style="73" customWidth="1"/>
    <col min="13337" max="13337" width="2.875" style="73" customWidth="1"/>
    <col min="13338" max="13358" width="2.625" style="73" customWidth="1"/>
    <col min="13359" max="13568" width="7.5" style="73"/>
    <col min="13569" max="13592" width="2.625" style="73" customWidth="1"/>
    <col min="13593" max="13593" width="2.875" style="73" customWidth="1"/>
    <col min="13594" max="13614" width="2.625" style="73" customWidth="1"/>
    <col min="13615" max="13824" width="7.5" style="73"/>
    <col min="13825" max="13848" width="2.625" style="73" customWidth="1"/>
    <col min="13849" max="13849" width="2.875" style="73" customWidth="1"/>
    <col min="13850" max="13870" width="2.625" style="73" customWidth="1"/>
    <col min="13871" max="14080" width="7.5" style="73"/>
    <col min="14081" max="14104" width="2.625" style="73" customWidth="1"/>
    <col min="14105" max="14105" width="2.875" style="73" customWidth="1"/>
    <col min="14106" max="14126" width="2.625" style="73" customWidth="1"/>
    <col min="14127" max="14336" width="7.5" style="73"/>
    <col min="14337" max="14360" width="2.625" style="73" customWidth="1"/>
    <col min="14361" max="14361" width="2.875" style="73" customWidth="1"/>
    <col min="14362" max="14382" width="2.625" style="73" customWidth="1"/>
    <col min="14383" max="14592" width="7.5" style="73"/>
    <col min="14593" max="14616" width="2.625" style="73" customWidth="1"/>
    <col min="14617" max="14617" width="2.875" style="73" customWidth="1"/>
    <col min="14618" max="14638" width="2.625" style="73" customWidth="1"/>
    <col min="14639" max="14848" width="7.5" style="73"/>
    <col min="14849" max="14872" width="2.625" style="73" customWidth="1"/>
    <col min="14873" max="14873" width="2.875" style="73" customWidth="1"/>
    <col min="14874" max="14894" width="2.625" style="73" customWidth="1"/>
    <col min="14895" max="15104" width="7.5" style="73"/>
    <col min="15105" max="15128" width="2.625" style="73" customWidth="1"/>
    <col min="15129" max="15129" width="2.875" style="73" customWidth="1"/>
    <col min="15130" max="15150" width="2.625" style="73" customWidth="1"/>
    <col min="15151" max="15360" width="7.5" style="73"/>
    <col min="15361" max="15384" width="2.625" style="73" customWidth="1"/>
    <col min="15385" max="15385" width="2.875" style="73" customWidth="1"/>
    <col min="15386" max="15406" width="2.625" style="73" customWidth="1"/>
    <col min="15407" max="15616" width="7.5" style="73"/>
    <col min="15617" max="15640" width="2.625" style="73" customWidth="1"/>
    <col min="15641" max="15641" width="2.875" style="73" customWidth="1"/>
    <col min="15642" max="15662" width="2.625" style="73" customWidth="1"/>
    <col min="15663" max="15872" width="7.5" style="73"/>
    <col min="15873" max="15896" width="2.625" style="73" customWidth="1"/>
    <col min="15897" max="15897" width="2.875" style="73" customWidth="1"/>
    <col min="15898" max="15918" width="2.625" style="73" customWidth="1"/>
    <col min="15919" max="16128" width="7.5" style="73"/>
    <col min="16129" max="16152" width="2.625" style="73" customWidth="1"/>
    <col min="16153" max="16153" width="2.875" style="73" customWidth="1"/>
    <col min="16154" max="16174" width="2.625" style="73" customWidth="1"/>
    <col min="16175" max="16384" width="7.5" style="73"/>
  </cols>
  <sheetData>
    <row r="1" spans="1:42">
      <c r="Z1" s="74" t="s">
        <v>27</v>
      </c>
    </row>
    <row r="2" spans="1:42" s="76" customFormat="1" ht="37.5" customHeight="1">
      <c r="A2" s="137" t="s">
        <v>217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75"/>
      <c r="AB2" s="75"/>
      <c r="AC2" s="73"/>
      <c r="AD2" s="75"/>
      <c r="AE2" s="75"/>
      <c r="AF2" s="75"/>
      <c r="AG2" s="75"/>
      <c r="AH2" s="75"/>
    </row>
    <row r="3" spans="1:42" ht="21.75" customHeight="1">
      <c r="S3" s="237" t="s">
        <v>2</v>
      </c>
      <c r="T3" s="237"/>
      <c r="U3" s="77"/>
      <c r="V3" s="73" t="s">
        <v>8</v>
      </c>
      <c r="W3" s="77"/>
      <c r="X3" s="73" t="s">
        <v>7</v>
      </c>
      <c r="Y3" s="77"/>
      <c r="Z3" s="73" t="s">
        <v>20</v>
      </c>
      <c r="AC3" s="78"/>
    </row>
    <row r="4" spans="1:42">
      <c r="A4" s="73" t="s">
        <v>25</v>
      </c>
    </row>
    <row r="5" spans="1:42" ht="8.25" customHeight="1">
      <c r="Q5" s="79"/>
      <c r="R5" s="79"/>
      <c r="S5" s="80"/>
      <c r="T5" s="80"/>
      <c r="U5" s="80"/>
      <c r="V5" s="80"/>
      <c r="W5" s="80"/>
      <c r="X5" s="80"/>
      <c r="Y5" s="80"/>
      <c r="Z5" s="80"/>
    </row>
    <row r="6" spans="1:42" ht="52.5" customHeight="1">
      <c r="A6" s="243" t="s">
        <v>218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81"/>
      <c r="AB6" s="81"/>
      <c r="AC6" s="81"/>
      <c r="AD6" s="81"/>
      <c r="AE6" s="81"/>
      <c r="AF6" s="81"/>
      <c r="AG6" s="81"/>
      <c r="AH6" s="81"/>
    </row>
    <row r="7" spans="1:42" ht="15" customHeight="1">
      <c r="A7" s="244" t="s">
        <v>3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81"/>
      <c r="AB7" s="81"/>
      <c r="AC7" s="81"/>
      <c r="AD7" s="81"/>
      <c r="AE7" s="81"/>
      <c r="AF7" s="81"/>
      <c r="AG7" s="81"/>
      <c r="AH7" s="81"/>
    </row>
    <row r="8" spans="1:42" ht="8.25" customHeight="1"/>
    <row r="9" spans="1:42" ht="18.75" customHeight="1">
      <c r="A9" s="251" t="s">
        <v>24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2" t="s">
        <v>40</v>
      </c>
      <c r="W9" s="252"/>
      <c r="X9" s="252"/>
      <c r="Y9" s="252"/>
      <c r="Z9" s="253"/>
    </row>
    <row r="10" spans="1:42" ht="26.25" customHeight="1">
      <c r="A10" s="258" t="s">
        <v>170</v>
      </c>
      <c r="B10" s="259"/>
      <c r="C10" s="259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54"/>
      <c r="W10" s="254"/>
      <c r="X10" s="254"/>
      <c r="Y10" s="254"/>
      <c r="Z10" s="255"/>
    </row>
    <row r="11" spans="1:42" ht="26.25" customHeight="1">
      <c r="A11" s="245" t="s">
        <v>207</v>
      </c>
      <c r="B11" s="246"/>
      <c r="C11" s="247"/>
      <c r="D11" s="248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50"/>
      <c r="V11" s="254"/>
      <c r="W11" s="254"/>
      <c r="X11" s="254"/>
      <c r="Y11" s="254"/>
      <c r="Z11" s="255"/>
    </row>
    <row r="12" spans="1:42" ht="26.25" customHeight="1">
      <c r="A12" s="260" t="s">
        <v>23</v>
      </c>
      <c r="B12" s="260"/>
      <c r="C12" s="26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54"/>
      <c r="W12" s="254"/>
      <c r="X12" s="254"/>
      <c r="Y12" s="254"/>
      <c r="Z12" s="255"/>
    </row>
    <row r="13" spans="1:42" ht="18" customHeight="1">
      <c r="A13" s="251" t="s">
        <v>135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6"/>
      <c r="W13" s="256"/>
      <c r="X13" s="256"/>
      <c r="Y13" s="256"/>
      <c r="Z13" s="257"/>
    </row>
    <row r="14" spans="1:42" ht="15" customHeight="1">
      <c r="A14" s="145" t="s">
        <v>186</v>
      </c>
      <c r="B14" s="145"/>
      <c r="C14" s="145"/>
      <c r="D14" s="145"/>
      <c r="E14" s="145"/>
      <c r="F14" s="145"/>
      <c r="G14" s="145"/>
      <c r="H14" s="145"/>
      <c r="I14" s="145" t="s">
        <v>4</v>
      </c>
      <c r="J14" s="145"/>
      <c r="K14" s="145"/>
      <c r="L14" s="145"/>
      <c r="M14" s="145"/>
      <c r="N14" s="145"/>
      <c r="O14" s="145"/>
      <c r="P14" s="145"/>
      <c r="Q14" s="145"/>
      <c r="R14" s="145" t="s">
        <v>158</v>
      </c>
      <c r="S14" s="145"/>
      <c r="T14" s="145"/>
      <c r="U14" s="145"/>
      <c r="V14" s="145"/>
      <c r="W14" s="145"/>
      <c r="X14" s="145"/>
      <c r="Y14" s="145"/>
      <c r="Z14" s="145"/>
    </row>
    <row r="15" spans="1:42" ht="37.5" customHeight="1">
      <c r="A15" s="238"/>
      <c r="B15" s="238"/>
      <c r="C15" s="238"/>
      <c r="D15" s="238"/>
      <c r="E15" s="238"/>
      <c r="F15" s="238"/>
      <c r="G15" s="238"/>
      <c r="H15" s="238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</row>
    <row r="16" spans="1:42" ht="16.5" customHeight="1">
      <c r="A16" s="146" t="s">
        <v>136</v>
      </c>
      <c r="B16" s="156"/>
      <c r="C16" s="156"/>
      <c r="D16" s="156"/>
      <c r="E16" s="156"/>
      <c r="F16" s="156"/>
      <c r="G16" s="156"/>
      <c r="H16" s="157"/>
      <c r="I16" s="160" t="s">
        <v>137</v>
      </c>
      <c r="J16" s="161"/>
      <c r="K16" s="161"/>
      <c r="L16" s="159"/>
      <c r="M16" s="160" t="s">
        <v>171</v>
      </c>
      <c r="N16" s="217"/>
      <c r="O16" s="217"/>
      <c r="P16" s="217"/>
      <c r="Q16" s="217"/>
      <c r="R16" s="217"/>
      <c r="S16" s="217"/>
      <c r="T16" s="160" t="s">
        <v>172</v>
      </c>
      <c r="U16" s="217"/>
      <c r="V16" s="217"/>
      <c r="W16" s="217"/>
      <c r="X16" s="217"/>
      <c r="Y16" s="217"/>
      <c r="Z16" s="217"/>
      <c r="AA16" s="83"/>
      <c r="AC16" s="83"/>
    </row>
    <row r="17" spans="1:32" ht="34.5" customHeight="1">
      <c r="A17" s="239" t="s">
        <v>147</v>
      </c>
      <c r="B17" s="239"/>
      <c r="C17" s="239"/>
      <c r="D17" s="239"/>
      <c r="E17" s="239"/>
      <c r="F17" s="239"/>
      <c r="G17" s="239"/>
      <c r="H17" s="239"/>
      <c r="I17" s="240"/>
      <c r="J17" s="149"/>
      <c r="K17" s="158" t="s">
        <v>32</v>
      </c>
      <c r="L17" s="159"/>
      <c r="M17" s="149"/>
      <c r="N17" s="161"/>
      <c r="O17" s="161"/>
      <c r="P17" s="84" t="s">
        <v>210</v>
      </c>
      <c r="Q17" s="213"/>
      <c r="R17" s="156"/>
      <c r="S17" s="85" t="s">
        <v>211</v>
      </c>
      <c r="T17" s="221"/>
      <c r="U17" s="217"/>
      <c r="V17" s="217"/>
      <c r="W17" s="86" t="s">
        <v>210</v>
      </c>
      <c r="X17" s="150"/>
      <c r="Y17" s="222"/>
      <c r="Z17" s="87" t="s">
        <v>211</v>
      </c>
      <c r="AA17" s="83"/>
      <c r="AC17" s="83"/>
    </row>
    <row r="18" spans="1:32" ht="18.75" customHeight="1">
      <c r="A18" s="146" t="s">
        <v>144</v>
      </c>
      <c r="B18" s="156"/>
      <c r="C18" s="156"/>
      <c r="D18" s="156"/>
      <c r="E18" s="156"/>
      <c r="F18" s="156"/>
      <c r="G18" s="156"/>
      <c r="H18" s="157"/>
      <c r="I18" s="160" t="s">
        <v>145</v>
      </c>
      <c r="J18" s="161"/>
      <c r="K18" s="161"/>
      <c r="L18" s="161"/>
      <c r="M18" s="217"/>
      <c r="N18" s="217"/>
      <c r="O18" s="217"/>
      <c r="P18" s="218"/>
      <c r="Q18" s="141" t="s">
        <v>146</v>
      </c>
      <c r="R18" s="219"/>
      <c r="S18" s="219"/>
      <c r="T18" s="219"/>
      <c r="U18" s="219"/>
      <c r="V18" s="219"/>
      <c r="W18" s="219"/>
      <c r="X18" s="219"/>
      <c r="Y18" s="219"/>
      <c r="Z18" s="220"/>
      <c r="AA18" s="83"/>
      <c r="AC18" s="83"/>
    </row>
    <row r="19" spans="1:32" ht="37.5" customHeight="1">
      <c r="A19" s="201"/>
      <c r="B19" s="202"/>
      <c r="C19" s="203"/>
      <c r="D19" s="203"/>
      <c r="E19" s="203"/>
      <c r="F19" s="203"/>
      <c r="G19" s="203"/>
      <c r="H19" s="204"/>
      <c r="I19" s="214" t="s">
        <v>157</v>
      </c>
      <c r="J19" s="215"/>
      <c r="K19" s="215"/>
      <c r="L19" s="215"/>
      <c r="M19" s="215"/>
      <c r="N19" s="215"/>
      <c r="O19" s="215"/>
      <c r="P19" s="216"/>
      <c r="Q19" s="202"/>
      <c r="R19" s="156"/>
      <c r="S19" s="156"/>
      <c r="T19" s="88" t="s">
        <v>30</v>
      </c>
      <c r="U19" s="213"/>
      <c r="V19" s="213"/>
      <c r="W19" s="88" t="s">
        <v>29</v>
      </c>
      <c r="X19" s="213"/>
      <c r="Y19" s="213"/>
      <c r="Z19" s="89" t="s">
        <v>28</v>
      </c>
    </row>
    <row r="20" spans="1:32" ht="15" customHeight="1">
      <c r="A20" s="145" t="s">
        <v>22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 t="s">
        <v>21</v>
      </c>
      <c r="R20" s="147"/>
      <c r="S20" s="147"/>
      <c r="T20" s="147"/>
      <c r="U20" s="147"/>
      <c r="V20" s="147"/>
      <c r="W20" s="147"/>
      <c r="X20" s="147"/>
      <c r="Y20" s="147"/>
      <c r="Z20" s="148"/>
      <c r="AA20" s="90"/>
      <c r="AB20" s="90"/>
      <c r="AC20" s="90"/>
      <c r="AD20" s="90"/>
      <c r="AE20" s="90"/>
      <c r="AF20" s="90"/>
    </row>
    <row r="21" spans="1:32" s="95" customFormat="1" ht="30" customHeight="1">
      <c r="A21" s="149"/>
      <c r="B21" s="150"/>
      <c r="C21" s="150"/>
      <c r="D21" s="88" t="s">
        <v>8</v>
      </c>
      <c r="E21" s="91"/>
      <c r="F21" s="88" t="s">
        <v>7</v>
      </c>
      <c r="G21" s="91"/>
      <c r="H21" s="88" t="s">
        <v>20</v>
      </c>
      <c r="I21" s="92" t="s">
        <v>138</v>
      </c>
      <c r="J21" s="93"/>
      <c r="K21" s="93"/>
      <c r="L21" s="93"/>
      <c r="M21" s="93"/>
      <c r="N21" s="241" t="e">
        <f>'一覧（縦）'!B15</f>
        <v>#VALUE!</v>
      </c>
      <c r="O21" s="241"/>
      <c r="P21" s="94" t="s">
        <v>19</v>
      </c>
      <c r="Q21" s="242" t="s">
        <v>168</v>
      </c>
      <c r="R21" s="150"/>
      <c r="S21" s="150"/>
      <c r="T21" s="150"/>
      <c r="U21" s="150"/>
      <c r="V21" s="150"/>
      <c r="W21" s="150"/>
      <c r="X21" s="150"/>
      <c r="Y21" s="150"/>
      <c r="Z21" s="240"/>
    </row>
    <row r="22" spans="1:32" s="95" customFormat="1" ht="12.75" customHeight="1">
      <c r="A22" s="96"/>
      <c r="B22" s="96"/>
      <c r="C22" s="96"/>
      <c r="D22" s="73"/>
      <c r="E22" s="83"/>
      <c r="F22" s="73"/>
      <c r="G22" s="83"/>
      <c r="H22" s="73"/>
      <c r="I22" s="90"/>
      <c r="N22" s="97"/>
      <c r="O22" s="97"/>
      <c r="P22" s="90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32" s="95" customFormat="1" ht="24" customHeight="1">
      <c r="A23" s="73" t="s">
        <v>139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32" s="95" customFormat="1" ht="42.75" customHeight="1">
      <c r="A24" s="138" t="s">
        <v>130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200"/>
      <c r="N24" s="140" t="s">
        <v>56</v>
      </c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205"/>
    </row>
    <row r="25" spans="1:32" s="95" customFormat="1" ht="27" customHeight="1">
      <c r="A25" s="151" t="s">
        <v>53</v>
      </c>
      <c r="B25" s="152"/>
      <c r="C25" s="152"/>
      <c r="D25" s="152"/>
      <c r="E25" s="152"/>
      <c r="F25" s="152"/>
      <c r="G25" s="152"/>
      <c r="H25" s="211"/>
      <c r="I25" s="212"/>
      <c r="J25" s="212"/>
      <c r="K25" s="212"/>
      <c r="L25" s="212"/>
      <c r="M25" s="98" t="s">
        <v>17</v>
      </c>
      <c r="N25" s="151" t="s">
        <v>48</v>
      </c>
      <c r="O25" s="152"/>
      <c r="P25" s="152"/>
      <c r="Q25" s="152"/>
      <c r="R25" s="152"/>
      <c r="S25" s="152"/>
      <c r="T25" s="152"/>
      <c r="U25" s="211"/>
      <c r="V25" s="212"/>
      <c r="W25" s="212"/>
      <c r="X25" s="212"/>
      <c r="Y25" s="212"/>
      <c r="Z25" s="98" t="s">
        <v>17</v>
      </c>
    </row>
    <row r="26" spans="1:32" s="99" customFormat="1" ht="27" customHeight="1">
      <c r="A26" s="151" t="s">
        <v>43</v>
      </c>
      <c r="B26" s="152"/>
      <c r="C26" s="152"/>
      <c r="D26" s="152"/>
      <c r="E26" s="152"/>
      <c r="F26" s="152"/>
      <c r="G26" s="153"/>
      <c r="H26" s="154"/>
      <c r="I26" s="155"/>
      <c r="J26" s="155"/>
      <c r="K26" s="155"/>
      <c r="L26" s="155"/>
      <c r="M26" s="98" t="s">
        <v>17</v>
      </c>
      <c r="N26" s="142" t="s">
        <v>173</v>
      </c>
      <c r="O26" s="143"/>
      <c r="P26" s="143"/>
      <c r="Q26" s="143"/>
      <c r="R26" s="143"/>
      <c r="S26" s="143"/>
      <c r="T26" s="143"/>
      <c r="U26" s="132"/>
      <c r="V26" s="133"/>
      <c r="W26" s="133"/>
      <c r="X26" s="133"/>
      <c r="Y26" s="133"/>
      <c r="Z26" s="98" t="s">
        <v>17</v>
      </c>
    </row>
    <row r="27" spans="1:32" s="99" customFormat="1" ht="27" customHeight="1">
      <c r="A27" s="151" t="s">
        <v>44</v>
      </c>
      <c r="B27" s="152"/>
      <c r="C27" s="152"/>
      <c r="D27" s="152"/>
      <c r="E27" s="152"/>
      <c r="F27" s="152"/>
      <c r="G27" s="153"/>
      <c r="H27" s="154"/>
      <c r="I27" s="155"/>
      <c r="J27" s="155"/>
      <c r="K27" s="155"/>
      <c r="L27" s="155"/>
      <c r="M27" s="98" t="s">
        <v>17</v>
      </c>
      <c r="N27" s="142" t="s">
        <v>174</v>
      </c>
      <c r="O27" s="143"/>
      <c r="P27" s="143"/>
      <c r="Q27" s="143"/>
      <c r="R27" s="143"/>
      <c r="S27" s="143"/>
      <c r="T27" s="143"/>
      <c r="U27" s="132"/>
      <c r="V27" s="133"/>
      <c r="W27" s="133"/>
      <c r="X27" s="133"/>
      <c r="Y27" s="133"/>
      <c r="Z27" s="98" t="s">
        <v>17</v>
      </c>
    </row>
    <row r="28" spans="1:32" s="99" customFormat="1" ht="27" customHeight="1">
      <c r="A28" s="151" t="s">
        <v>45</v>
      </c>
      <c r="B28" s="152"/>
      <c r="C28" s="152"/>
      <c r="D28" s="152"/>
      <c r="E28" s="152"/>
      <c r="F28" s="152"/>
      <c r="G28" s="153"/>
      <c r="H28" s="132"/>
      <c r="I28" s="133"/>
      <c r="J28" s="133"/>
      <c r="K28" s="133"/>
      <c r="L28" s="133"/>
      <c r="M28" s="98" t="s">
        <v>17</v>
      </c>
      <c r="N28" s="142" t="s">
        <v>175</v>
      </c>
      <c r="O28" s="143"/>
      <c r="P28" s="143"/>
      <c r="Q28" s="143"/>
      <c r="R28" s="143"/>
      <c r="S28" s="143"/>
      <c r="T28" s="144"/>
      <c r="U28" s="132"/>
      <c r="V28" s="133"/>
      <c r="W28" s="133"/>
      <c r="X28" s="133"/>
      <c r="Y28" s="133"/>
      <c r="Z28" s="98" t="s">
        <v>17</v>
      </c>
      <c r="AB28" s="73"/>
    </row>
    <row r="29" spans="1:32" s="99" customFormat="1" ht="27" customHeight="1">
      <c r="A29" s="151" t="s">
        <v>46</v>
      </c>
      <c r="B29" s="152"/>
      <c r="C29" s="152"/>
      <c r="D29" s="152"/>
      <c r="E29" s="152"/>
      <c r="F29" s="152"/>
      <c r="G29" s="153"/>
      <c r="H29" s="132"/>
      <c r="I29" s="133"/>
      <c r="J29" s="133"/>
      <c r="K29" s="133"/>
      <c r="L29" s="133"/>
      <c r="M29" s="98" t="s">
        <v>17</v>
      </c>
      <c r="N29" s="142" t="s">
        <v>176</v>
      </c>
      <c r="O29" s="143"/>
      <c r="P29" s="143"/>
      <c r="Q29" s="143"/>
      <c r="R29" s="143"/>
      <c r="S29" s="143"/>
      <c r="T29" s="144"/>
      <c r="U29" s="132"/>
      <c r="V29" s="133"/>
      <c r="W29" s="133"/>
      <c r="X29" s="133"/>
      <c r="Y29" s="133"/>
      <c r="Z29" s="98" t="s">
        <v>17</v>
      </c>
    </row>
    <row r="30" spans="1:32" s="99" customFormat="1" ht="27" customHeight="1">
      <c r="A30" s="151" t="s">
        <v>47</v>
      </c>
      <c r="B30" s="152"/>
      <c r="C30" s="152"/>
      <c r="D30" s="152"/>
      <c r="E30" s="152"/>
      <c r="F30" s="152"/>
      <c r="G30" s="152"/>
      <c r="H30" s="154"/>
      <c r="I30" s="155"/>
      <c r="J30" s="155"/>
      <c r="K30" s="155"/>
      <c r="L30" s="155"/>
      <c r="M30" s="98" t="s">
        <v>17</v>
      </c>
      <c r="N30" s="151" t="s">
        <v>177</v>
      </c>
      <c r="O30" s="152"/>
      <c r="P30" s="152"/>
      <c r="Q30" s="152"/>
      <c r="R30" s="152"/>
      <c r="S30" s="152"/>
      <c r="T30" s="153"/>
      <c r="U30" s="132"/>
      <c r="V30" s="133"/>
      <c r="W30" s="133"/>
      <c r="X30" s="133"/>
      <c r="Y30" s="133"/>
      <c r="Z30" s="98" t="s">
        <v>17</v>
      </c>
    </row>
    <row r="31" spans="1:32" s="99" customFormat="1" ht="27" customHeight="1">
      <c r="A31" s="140" t="s">
        <v>179</v>
      </c>
      <c r="B31" s="141"/>
      <c r="C31" s="141"/>
      <c r="D31" s="141"/>
      <c r="E31" s="141"/>
      <c r="F31" s="141"/>
      <c r="G31" s="141"/>
      <c r="H31" s="130">
        <f>SUM(H25:L30)</f>
        <v>0</v>
      </c>
      <c r="I31" s="131"/>
      <c r="J31" s="131"/>
      <c r="K31" s="131"/>
      <c r="L31" s="131"/>
      <c r="M31" s="98" t="s">
        <v>17</v>
      </c>
      <c r="N31" s="138" t="s">
        <v>178</v>
      </c>
      <c r="O31" s="139"/>
      <c r="P31" s="139"/>
      <c r="Q31" s="139"/>
      <c r="R31" s="139"/>
      <c r="S31" s="139"/>
      <c r="T31" s="139"/>
      <c r="U31" s="196">
        <f>(U25+U27+U28+U29+U30)-U26</f>
        <v>0</v>
      </c>
      <c r="V31" s="197"/>
      <c r="W31" s="197"/>
      <c r="X31" s="197"/>
      <c r="Y31" s="197"/>
      <c r="Z31" s="98" t="s">
        <v>17</v>
      </c>
    </row>
    <row r="32" spans="1:32" s="99" customFormat="1" ht="27" customHeight="1">
      <c r="A32" s="206" t="s">
        <v>18</v>
      </c>
      <c r="B32" s="206"/>
      <c r="C32" s="206"/>
      <c r="D32" s="206"/>
      <c r="E32" s="206"/>
      <c r="F32" s="206"/>
      <c r="G32" s="206"/>
      <c r="H32" s="207">
        <f>H31-U31</f>
        <v>0</v>
      </c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8"/>
      <c r="Z32" s="98" t="s">
        <v>17</v>
      </c>
      <c r="AA32" s="100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95" customFormat="1" ht="12.75" customHeight="1">
      <c r="A33" s="96"/>
      <c r="B33" s="96"/>
      <c r="C33" s="96"/>
      <c r="D33" s="73"/>
      <c r="E33" s="83"/>
      <c r="F33" s="73"/>
      <c r="G33" s="83"/>
      <c r="H33" s="73"/>
      <c r="I33" s="90"/>
      <c r="N33" s="97"/>
      <c r="O33" s="97"/>
      <c r="P33" s="90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38" ht="32.25" customHeight="1">
      <c r="A34" s="184" t="s">
        <v>215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38" ht="42.75" customHeight="1">
      <c r="A35" s="209" t="s">
        <v>214</v>
      </c>
      <c r="B35" s="206"/>
      <c r="C35" s="206" t="s">
        <v>180</v>
      </c>
      <c r="D35" s="206"/>
      <c r="E35" s="206"/>
      <c r="F35" s="206"/>
      <c r="G35" s="206"/>
      <c r="H35" s="206"/>
      <c r="I35" s="140" t="s">
        <v>16</v>
      </c>
      <c r="J35" s="141"/>
      <c r="K35" s="141"/>
      <c r="L35" s="141"/>
      <c r="M35" s="205"/>
      <c r="N35" s="138" t="s">
        <v>57</v>
      </c>
      <c r="O35" s="141"/>
      <c r="P35" s="141"/>
      <c r="Q35" s="205"/>
      <c r="R35" s="138" t="s">
        <v>15</v>
      </c>
      <c r="S35" s="139"/>
      <c r="T35" s="139"/>
      <c r="U35" s="139"/>
      <c r="V35" s="139"/>
      <c r="W35" s="200"/>
      <c r="X35" s="138" t="s">
        <v>14</v>
      </c>
      <c r="Y35" s="139"/>
      <c r="Z35" s="200"/>
      <c r="AA35" s="101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</row>
    <row r="36" spans="1:38" ht="18" customHeight="1">
      <c r="A36" s="191" t="s">
        <v>169</v>
      </c>
      <c r="B36" s="191"/>
      <c r="C36" s="193"/>
      <c r="D36" s="193"/>
      <c r="E36" s="193"/>
      <c r="F36" s="193"/>
      <c r="G36" s="193"/>
      <c r="H36" s="193"/>
      <c r="I36" s="162"/>
      <c r="J36" s="163"/>
      <c r="K36" s="163"/>
      <c r="L36" s="163"/>
      <c r="M36" s="164"/>
      <c r="N36" s="168"/>
      <c r="O36" s="169"/>
      <c r="P36" s="169"/>
      <c r="Q36" s="172" t="s">
        <v>13</v>
      </c>
      <c r="R36" s="198"/>
      <c r="S36" s="199"/>
      <c r="T36" s="103" t="s">
        <v>8</v>
      </c>
      <c r="U36" s="102"/>
      <c r="V36" s="103" t="s">
        <v>7</v>
      </c>
      <c r="W36" s="104" t="s">
        <v>9</v>
      </c>
      <c r="X36" s="176" t="s">
        <v>169</v>
      </c>
      <c r="Y36" s="177"/>
      <c r="Z36" s="178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</row>
    <row r="37" spans="1:38" ht="18" customHeight="1">
      <c r="A37" s="191"/>
      <c r="B37" s="191"/>
      <c r="C37" s="193"/>
      <c r="D37" s="193"/>
      <c r="E37" s="193"/>
      <c r="F37" s="193"/>
      <c r="G37" s="193"/>
      <c r="H37" s="193"/>
      <c r="I37" s="165"/>
      <c r="J37" s="166"/>
      <c r="K37" s="166"/>
      <c r="L37" s="166"/>
      <c r="M37" s="167"/>
      <c r="N37" s="170"/>
      <c r="O37" s="171"/>
      <c r="P37" s="171"/>
      <c r="Q37" s="173"/>
      <c r="R37" s="182"/>
      <c r="S37" s="183"/>
      <c r="T37" s="106" t="s">
        <v>8</v>
      </c>
      <c r="U37" s="105"/>
      <c r="V37" s="106" t="s">
        <v>7</v>
      </c>
      <c r="W37" s="107" t="s">
        <v>6</v>
      </c>
      <c r="X37" s="179"/>
      <c r="Y37" s="180"/>
      <c r="Z37" s="181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</row>
    <row r="38" spans="1:38" ht="18" customHeight="1">
      <c r="A38" s="192"/>
      <c r="B38" s="192"/>
      <c r="C38" s="193"/>
      <c r="D38" s="193"/>
      <c r="E38" s="193"/>
      <c r="F38" s="193"/>
      <c r="G38" s="193"/>
      <c r="H38" s="193"/>
      <c r="I38" s="162"/>
      <c r="J38" s="163"/>
      <c r="K38" s="163"/>
      <c r="L38" s="163"/>
      <c r="M38" s="164"/>
      <c r="N38" s="168"/>
      <c r="O38" s="169"/>
      <c r="P38" s="169"/>
      <c r="Q38" s="172" t="s">
        <v>13</v>
      </c>
      <c r="R38" s="198"/>
      <c r="S38" s="199"/>
      <c r="T38" s="103" t="s">
        <v>8</v>
      </c>
      <c r="U38" s="102"/>
      <c r="V38" s="103" t="s">
        <v>7</v>
      </c>
      <c r="W38" s="104" t="s">
        <v>9</v>
      </c>
      <c r="X38" s="176"/>
      <c r="Y38" s="177"/>
      <c r="Z38" s="178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</row>
    <row r="39" spans="1:38" ht="18" customHeight="1">
      <c r="A39" s="192"/>
      <c r="B39" s="192"/>
      <c r="C39" s="193"/>
      <c r="D39" s="193"/>
      <c r="E39" s="193"/>
      <c r="F39" s="193"/>
      <c r="G39" s="193"/>
      <c r="H39" s="193"/>
      <c r="I39" s="165"/>
      <c r="J39" s="166"/>
      <c r="K39" s="166"/>
      <c r="L39" s="166"/>
      <c r="M39" s="167"/>
      <c r="N39" s="170"/>
      <c r="O39" s="171"/>
      <c r="P39" s="171"/>
      <c r="Q39" s="173"/>
      <c r="R39" s="182"/>
      <c r="S39" s="183"/>
      <c r="T39" s="106" t="s">
        <v>8</v>
      </c>
      <c r="U39" s="105"/>
      <c r="V39" s="106" t="s">
        <v>7</v>
      </c>
      <c r="W39" s="107" t="s">
        <v>6</v>
      </c>
      <c r="X39" s="179"/>
      <c r="Y39" s="180"/>
      <c r="Z39" s="18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</row>
    <row r="40" spans="1:38" ht="18" customHeight="1">
      <c r="A40" s="192"/>
      <c r="B40" s="192"/>
      <c r="C40" s="193"/>
      <c r="D40" s="193"/>
      <c r="E40" s="193"/>
      <c r="F40" s="193"/>
      <c r="G40" s="193"/>
      <c r="H40" s="193"/>
      <c r="I40" s="162"/>
      <c r="J40" s="163"/>
      <c r="K40" s="163"/>
      <c r="L40" s="163"/>
      <c r="M40" s="164"/>
      <c r="N40" s="168"/>
      <c r="O40" s="169"/>
      <c r="P40" s="169"/>
      <c r="Q40" s="172" t="s">
        <v>13</v>
      </c>
      <c r="R40" s="174"/>
      <c r="S40" s="175"/>
      <c r="T40" s="109" t="s">
        <v>8</v>
      </c>
      <c r="U40" s="108"/>
      <c r="V40" s="109" t="s">
        <v>7</v>
      </c>
      <c r="W40" s="110" t="s">
        <v>9</v>
      </c>
      <c r="X40" s="176"/>
      <c r="Y40" s="177"/>
      <c r="Z40" s="178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</row>
    <row r="41" spans="1:38" ht="18" customHeight="1">
      <c r="A41" s="192"/>
      <c r="B41" s="192"/>
      <c r="C41" s="193"/>
      <c r="D41" s="193"/>
      <c r="E41" s="193"/>
      <c r="F41" s="193"/>
      <c r="G41" s="193"/>
      <c r="H41" s="193"/>
      <c r="I41" s="165"/>
      <c r="J41" s="166"/>
      <c r="K41" s="166"/>
      <c r="L41" s="166"/>
      <c r="M41" s="167"/>
      <c r="N41" s="170"/>
      <c r="O41" s="171"/>
      <c r="P41" s="171"/>
      <c r="Q41" s="173"/>
      <c r="R41" s="182"/>
      <c r="S41" s="183"/>
      <c r="T41" s="106" t="s">
        <v>8</v>
      </c>
      <c r="U41" s="105"/>
      <c r="V41" s="106" t="s">
        <v>7</v>
      </c>
      <c r="W41" s="107" t="s">
        <v>6</v>
      </c>
      <c r="X41" s="179"/>
      <c r="Y41" s="180"/>
      <c r="Z41" s="181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</row>
    <row r="42" spans="1:38" ht="18" customHeight="1">
      <c r="A42" s="192"/>
      <c r="B42" s="192"/>
      <c r="C42" s="193"/>
      <c r="D42" s="193"/>
      <c r="E42" s="193"/>
      <c r="F42" s="193"/>
      <c r="G42" s="193"/>
      <c r="H42" s="193"/>
      <c r="I42" s="162"/>
      <c r="J42" s="163"/>
      <c r="K42" s="163"/>
      <c r="L42" s="163"/>
      <c r="M42" s="164"/>
      <c r="N42" s="168"/>
      <c r="O42" s="169"/>
      <c r="P42" s="169"/>
      <c r="Q42" s="172" t="s">
        <v>13</v>
      </c>
      <c r="R42" s="174"/>
      <c r="S42" s="175"/>
      <c r="T42" s="109" t="s">
        <v>8</v>
      </c>
      <c r="U42" s="108"/>
      <c r="V42" s="109" t="s">
        <v>7</v>
      </c>
      <c r="W42" s="110" t="s">
        <v>9</v>
      </c>
      <c r="X42" s="176"/>
      <c r="Y42" s="177"/>
      <c r="Z42" s="178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3" spans="1:38" ht="18" customHeight="1">
      <c r="A43" s="192"/>
      <c r="B43" s="192"/>
      <c r="C43" s="193"/>
      <c r="D43" s="193"/>
      <c r="E43" s="193"/>
      <c r="F43" s="193"/>
      <c r="G43" s="193"/>
      <c r="H43" s="193"/>
      <c r="I43" s="165"/>
      <c r="J43" s="166"/>
      <c r="K43" s="166"/>
      <c r="L43" s="166"/>
      <c r="M43" s="167"/>
      <c r="N43" s="170"/>
      <c r="O43" s="171"/>
      <c r="P43" s="171"/>
      <c r="Q43" s="173"/>
      <c r="R43" s="182"/>
      <c r="S43" s="183"/>
      <c r="T43" s="106" t="s">
        <v>8</v>
      </c>
      <c r="U43" s="105"/>
      <c r="V43" s="106" t="s">
        <v>7</v>
      </c>
      <c r="W43" s="107" t="s">
        <v>6</v>
      </c>
      <c r="X43" s="179"/>
      <c r="Y43" s="180"/>
      <c r="Z43" s="181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</row>
    <row r="44" spans="1:38" ht="29.25" customHeight="1">
      <c r="A44" s="111"/>
      <c r="B44" s="111"/>
      <c r="C44" s="112"/>
      <c r="D44" s="112"/>
      <c r="E44" s="112"/>
      <c r="F44" s="112"/>
      <c r="G44" s="112"/>
      <c r="H44" s="112"/>
      <c r="I44" s="113"/>
      <c r="J44" s="113"/>
      <c r="K44" s="113"/>
      <c r="L44" s="113"/>
      <c r="M44" s="113"/>
      <c r="N44" s="114"/>
      <c r="O44" s="114"/>
      <c r="P44" s="114"/>
      <c r="Q44" s="111"/>
      <c r="R44" s="115"/>
      <c r="S44" s="115"/>
      <c r="T44" s="109"/>
      <c r="U44" s="115"/>
      <c r="V44" s="109"/>
      <c r="W44" s="116"/>
      <c r="X44" s="112"/>
      <c r="Y44" s="112"/>
      <c r="Z44" s="112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38" s="95" customFormat="1" ht="24" customHeight="1">
      <c r="A45" s="184" t="s">
        <v>59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</row>
    <row r="46" spans="1:38" s="95" customFormat="1" ht="30" customHeight="1">
      <c r="A46" s="194" t="s">
        <v>12</v>
      </c>
      <c r="B46" s="195"/>
      <c r="C46" s="194" t="s">
        <v>205</v>
      </c>
      <c r="D46" s="147"/>
      <c r="E46" s="147"/>
      <c r="F46" s="147"/>
      <c r="G46" s="147"/>
      <c r="H46" s="147"/>
      <c r="I46" s="147"/>
      <c r="J46" s="147"/>
      <c r="K46" s="148"/>
      <c r="L46" s="146" t="s">
        <v>11</v>
      </c>
      <c r="M46" s="147"/>
      <c r="N46" s="147"/>
      <c r="O46" s="147"/>
      <c r="P46" s="147"/>
      <c r="Q46" s="147"/>
      <c r="R46" s="147"/>
      <c r="S46" s="147"/>
      <c r="T46" s="148"/>
      <c r="U46" s="145" t="s">
        <v>10</v>
      </c>
      <c r="V46" s="145"/>
      <c r="W46" s="145"/>
      <c r="X46" s="145"/>
      <c r="Y46" s="145"/>
      <c r="Z46" s="145"/>
    </row>
    <row r="47" spans="1:38" s="95" customFormat="1" ht="15" customHeight="1">
      <c r="A47" s="225" t="s">
        <v>169</v>
      </c>
      <c r="B47" s="226"/>
      <c r="C47" s="185"/>
      <c r="D47" s="186"/>
      <c r="E47" s="186"/>
      <c r="F47" s="186"/>
      <c r="G47" s="186"/>
      <c r="H47" s="186"/>
      <c r="I47" s="186"/>
      <c r="J47" s="186"/>
      <c r="K47" s="187"/>
      <c r="L47" s="231"/>
      <c r="M47" s="232"/>
      <c r="N47" s="232"/>
      <c r="O47" s="232"/>
      <c r="P47" s="232"/>
      <c r="Q47" s="232"/>
      <c r="R47" s="232"/>
      <c r="S47" s="232"/>
      <c r="T47" s="233"/>
      <c r="U47" s="227"/>
      <c r="V47" s="228"/>
      <c r="W47" s="117" t="s">
        <v>8</v>
      </c>
      <c r="X47" s="118"/>
      <c r="Y47" s="119" t="s">
        <v>7</v>
      </c>
      <c r="Z47" s="120" t="s">
        <v>9</v>
      </c>
    </row>
    <row r="48" spans="1:38" s="95" customFormat="1" ht="15" customHeight="1">
      <c r="A48" s="225"/>
      <c r="B48" s="226"/>
      <c r="C48" s="188"/>
      <c r="D48" s="189"/>
      <c r="E48" s="189"/>
      <c r="F48" s="189"/>
      <c r="G48" s="189"/>
      <c r="H48" s="189"/>
      <c r="I48" s="189"/>
      <c r="J48" s="189"/>
      <c r="K48" s="190"/>
      <c r="L48" s="234"/>
      <c r="M48" s="235"/>
      <c r="N48" s="235"/>
      <c r="O48" s="235"/>
      <c r="P48" s="235"/>
      <c r="Q48" s="235"/>
      <c r="R48" s="235"/>
      <c r="S48" s="235"/>
      <c r="T48" s="236"/>
      <c r="U48" s="229"/>
      <c r="V48" s="230"/>
      <c r="W48" s="121" t="s">
        <v>8</v>
      </c>
      <c r="X48" s="122"/>
      <c r="Y48" s="123" t="s">
        <v>7</v>
      </c>
      <c r="Z48" s="124" t="s">
        <v>6</v>
      </c>
    </row>
    <row r="49" spans="1:38" s="95" customFormat="1" ht="15" customHeight="1">
      <c r="A49" s="223"/>
      <c r="B49" s="224"/>
      <c r="C49" s="185"/>
      <c r="D49" s="186"/>
      <c r="E49" s="186"/>
      <c r="F49" s="186"/>
      <c r="G49" s="186"/>
      <c r="H49" s="186"/>
      <c r="I49" s="186"/>
      <c r="J49" s="186"/>
      <c r="K49" s="187"/>
      <c r="L49" s="231"/>
      <c r="M49" s="232"/>
      <c r="N49" s="232"/>
      <c r="O49" s="232"/>
      <c r="P49" s="232"/>
      <c r="Q49" s="232"/>
      <c r="R49" s="232"/>
      <c r="S49" s="232"/>
      <c r="T49" s="233"/>
      <c r="U49" s="227"/>
      <c r="V49" s="228"/>
      <c r="W49" s="117" t="s">
        <v>8</v>
      </c>
      <c r="X49" s="118"/>
      <c r="Y49" s="119" t="s">
        <v>7</v>
      </c>
      <c r="Z49" s="120" t="s">
        <v>9</v>
      </c>
    </row>
    <row r="50" spans="1:38" s="95" customFormat="1" ht="15" customHeight="1">
      <c r="A50" s="223"/>
      <c r="B50" s="224"/>
      <c r="C50" s="188"/>
      <c r="D50" s="189"/>
      <c r="E50" s="189"/>
      <c r="F50" s="189"/>
      <c r="G50" s="189"/>
      <c r="H50" s="189"/>
      <c r="I50" s="189"/>
      <c r="J50" s="189"/>
      <c r="K50" s="190"/>
      <c r="L50" s="234"/>
      <c r="M50" s="235"/>
      <c r="N50" s="235"/>
      <c r="O50" s="235"/>
      <c r="P50" s="235"/>
      <c r="Q50" s="235"/>
      <c r="R50" s="235"/>
      <c r="S50" s="235"/>
      <c r="T50" s="236"/>
      <c r="U50" s="229"/>
      <c r="V50" s="230"/>
      <c r="W50" s="121" t="s">
        <v>8</v>
      </c>
      <c r="X50" s="122"/>
      <c r="Y50" s="123" t="s">
        <v>7</v>
      </c>
      <c r="Z50" s="124" t="s">
        <v>6</v>
      </c>
    </row>
    <row r="51" spans="1:38" ht="15" customHeight="1">
      <c r="A51" s="223"/>
      <c r="B51" s="224"/>
      <c r="C51" s="185"/>
      <c r="D51" s="186"/>
      <c r="E51" s="186"/>
      <c r="F51" s="186"/>
      <c r="G51" s="186"/>
      <c r="H51" s="186"/>
      <c r="I51" s="186"/>
      <c r="J51" s="186"/>
      <c r="K51" s="187"/>
      <c r="L51" s="231"/>
      <c r="M51" s="232"/>
      <c r="N51" s="232"/>
      <c r="O51" s="232"/>
      <c r="P51" s="232"/>
      <c r="Q51" s="232"/>
      <c r="R51" s="232"/>
      <c r="S51" s="232"/>
      <c r="T51" s="233"/>
      <c r="U51" s="227"/>
      <c r="V51" s="228"/>
      <c r="W51" s="117" t="s">
        <v>8</v>
      </c>
      <c r="X51" s="118"/>
      <c r="Y51" s="119" t="s">
        <v>7</v>
      </c>
      <c r="Z51" s="120" t="s">
        <v>9</v>
      </c>
    </row>
    <row r="52" spans="1:38" ht="15" customHeight="1">
      <c r="A52" s="223"/>
      <c r="B52" s="224"/>
      <c r="C52" s="188"/>
      <c r="D52" s="189"/>
      <c r="E52" s="189"/>
      <c r="F52" s="189"/>
      <c r="G52" s="189"/>
      <c r="H52" s="189"/>
      <c r="I52" s="189"/>
      <c r="J52" s="189"/>
      <c r="K52" s="190"/>
      <c r="L52" s="234"/>
      <c r="M52" s="235"/>
      <c r="N52" s="235"/>
      <c r="O52" s="235"/>
      <c r="P52" s="235"/>
      <c r="Q52" s="235"/>
      <c r="R52" s="235"/>
      <c r="S52" s="235"/>
      <c r="T52" s="236"/>
      <c r="U52" s="229"/>
      <c r="V52" s="230"/>
      <c r="W52" s="121" t="s">
        <v>8</v>
      </c>
      <c r="X52" s="122"/>
      <c r="Y52" s="123" t="s">
        <v>7</v>
      </c>
      <c r="Z52" s="124" t="s">
        <v>6</v>
      </c>
    </row>
    <row r="53" spans="1:38" s="99" customFormat="1" ht="15" customHeight="1">
      <c r="A53" s="223"/>
      <c r="B53" s="224"/>
      <c r="C53" s="185"/>
      <c r="D53" s="186"/>
      <c r="E53" s="186"/>
      <c r="F53" s="186"/>
      <c r="G53" s="186"/>
      <c r="H53" s="186"/>
      <c r="I53" s="186"/>
      <c r="J53" s="186"/>
      <c r="K53" s="187"/>
      <c r="L53" s="231"/>
      <c r="M53" s="232"/>
      <c r="N53" s="232"/>
      <c r="O53" s="232"/>
      <c r="P53" s="232"/>
      <c r="Q53" s="232"/>
      <c r="R53" s="232"/>
      <c r="S53" s="232"/>
      <c r="T53" s="233"/>
      <c r="U53" s="227"/>
      <c r="V53" s="228"/>
      <c r="W53" s="117" t="s">
        <v>8</v>
      </c>
      <c r="X53" s="118"/>
      <c r="Y53" s="119" t="s">
        <v>7</v>
      </c>
      <c r="Z53" s="120" t="s">
        <v>9</v>
      </c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</row>
    <row r="54" spans="1:38" s="99" customFormat="1" ht="15" customHeight="1">
      <c r="A54" s="223"/>
      <c r="B54" s="224"/>
      <c r="C54" s="188"/>
      <c r="D54" s="189"/>
      <c r="E54" s="189"/>
      <c r="F54" s="189"/>
      <c r="G54" s="189"/>
      <c r="H54" s="189"/>
      <c r="I54" s="189"/>
      <c r="J54" s="189"/>
      <c r="K54" s="190"/>
      <c r="L54" s="234"/>
      <c r="M54" s="235"/>
      <c r="N54" s="235"/>
      <c r="O54" s="235"/>
      <c r="P54" s="235"/>
      <c r="Q54" s="235"/>
      <c r="R54" s="235"/>
      <c r="S54" s="235"/>
      <c r="T54" s="236"/>
      <c r="U54" s="229"/>
      <c r="V54" s="230"/>
      <c r="W54" s="121" t="s">
        <v>8</v>
      </c>
      <c r="X54" s="122"/>
      <c r="Y54" s="123" t="s">
        <v>7</v>
      </c>
      <c r="Z54" s="124" t="s">
        <v>6</v>
      </c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</row>
    <row r="55" spans="1:38" ht="31.5" customHeight="1">
      <c r="A55" s="111"/>
      <c r="B55" s="111"/>
      <c r="C55" s="112"/>
      <c r="D55" s="112"/>
      <c r="E55" s="112"/>
      <c r="F55" s="112"/>
      <c r="G55" s="112"/>
      <c r="H55" s="112"/>
      <c r="I55" s="113"/>
      <c r="J55" s="113"/>
      <c r="K55" s="113"/>
      <c r="L55" s="113"/>
      <c r="M55" s="113"/>
      <c r="N55" s="114"/>
      <c r="O55" s="114"/>
      <c r="P55" s="114"/>
      <c r="Q55" s="111"/>
      <c r="R55" s="115"/>
      <c r="S55" s="115"/>
      <c r="T55" s="109"/>
      <c r="U55" s="115"/>
      <c r="V55" s="109"/>
      <c r="W55" s="116"/>
      <c r="X55" s="112"/>
      <c r="Y55" s="112"/>
      <c r="Z55" s="112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</row>
    <row r="56" spans="1:38" ht="15" customHeight="1">
      <c r="A56" s="73" t="s">
        <v>223</v>
      </c>
    </row>
    <row r="57" spans="1:38" ht="268.5" customHeight="1">
      <c r="A57" s="134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</row>
    <row r="58" spans="1:38" ht="27.75" customHeight="1">
      <c r="A58" s="111"/>
      <c r="B58" s="111"/>
      <c r="C58" s="112"/>
      <c r="D58" s="112"/>
      <c r="E58" s="112"/>
      <c r="F58" s="112"/>
      <c r="G58" s="112"/>
      <c r="H58" s="112"/>
      <c r="I58" s="113"/>
      <c r="J58" s="113"/>
      <c r="K58" s="113"/>
      <c r="L58" s="113"/>
      <c r="M58" s="113"/>
      <c r="N58" s="114"/>
      <c r="O58" s="114"/>
      <c r="P58" s="114"/>
      <c r="Q58" s="111"/>
      <c r="R58" s="115"/>
      <c r="S58" s="115"/>
      <c r="T58" s="109"/>
      <c r="U58" s="115"/>
      <c r="V58" s="109"/>
      <c r="W58" s="116"/>
      <c r="X58" s="112"/>
      <c r="Y58" s="112"/>
      <c r="Z58" s="112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</row>
    <row r="59" spans="1:38" ht="15" customHeight="1">
      <c r="A59" s="73" t="s">
        <v>219</v>
      </c>
    </row>
    <row r="60" spans="1:38" ht="267.75" customHeight="1">
      <c r="A60" s="134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6"/>
    </row>
    <row r="61" spans="1:38" ht="35.25" customHeight="1">
      <c r="A61" s="111"/>
      <c r="B61" s="111"/>
      <c r="C61" s="112"/>
      <c r="D61" s="112"/>
      <c r="E61" s="112"/>
      <c r="F61" s="112"/>
      <c r="G61" s="112"/>
      <c r="H61" s="112"/>
      <c r="I61" s="113"/>
      <c r="J61" s="113"/>
      <c r="K61" s="113"/>
      <c r="L61" s="113"/>
      <c r="M61" s="113"/>
      <c r="N61" s="114"/>
      <c r="O61" s="114"/>
      <c r="P61" s="114"/>
      <c r="Q61" s="111"/>
      <c r="R61" s="115"/>
      <c r="S61" s="115"/>
      <c r="T61" s="109"/>
      <c r="U61" s="115"/>
      <c r="V61" s="109"/>
      <c r="W61" s="116"/>
      <c r="X61" s="112"/>
      <c r="Y61" s="112"/>
      <c r="Z61" s="112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</row>
    <row r="62" spans="1:38" ht="15" customHeight="1">
      <c r="A62" s="73" t="s">
        <v>220</v>
      </c>
    </row>
    <row r="63" spans="1:38" ht="30" customHeight="1">
      <c r="A63" s="266" t="s">
        <v>49</v>
      </c>
      <c r="B63" s="267"/>
      <c r="C63" s="267"/>
      <c r="D63" s="267"/>
      <c r="E63" s="267"/>
      <c r="F63" s="268"/>
      <c r="G63" s="269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1"/>
    </row>
    <row r="64" spans="1:38" ht="15" customHeight="1">
      <c r="A64" s="125" t="s">
        <v>154</v>
      </c>
      <c r="Z64" s="126"/>
    </row>
    <row r="65" spans="1:38" ht="301.5" customHeight="1">
      <c r="A65" s="263"/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5"/>
    </row>
    <row r="66" spans="1:38" ht="18" customHeight="1">
      <c r="A66" s="111"/>
      <c r="B66" s="111"/>
      <c r="C66" s="112"/>
      <c r="D66" s="112"/>
      <c r="E66" s="112"/>
      <c r="F66" s="112"/>
      <c r="G66" s="112"/>
      <c r="H66" s="112"/>
      <c r="I66" s="113"/>
      <c r="J66" s="113"/>
      <c r="K66" s="113"/>
      <c r="L66" s="113"/>
      <c r="M66" s="113"/>
      <c r="N66" s="114"/>
      <c r="O66" s="114"/>
      <c r="P66" s="114"/>
      <c r="Q66" s="111"/>
      <c r="R66" s="115"/>
      <c r="S66" s="115"/>
      <c r="T66" s="109"/>
      <c r="U66" s="115"/>
      <c r="V66" s="109"/>
      <c r="W66" s="116"/>
      <c r="X66" s="112"/>
      <c r="Y66" s="112"/>
      <c r="Z66" s="112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</row>
    <row r="67" spans="1:38" ht="15" customHeight="1">
      <c r="A67" s="73" t="s">
        <v>221</v>
      </c>
    </row>
    <row r="68" spans="1:38" ht="267.75" customHeight="1">
      <c r="A68" s="134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6"/>
    </row>
    <row r="69" spans="1:38" ht="11.25" customHeight="1"/>
    <row r="70" spans="1:38" ht="15" customHeight="1">
      <c r="A70" s="73" t="s">
        <v>222</v>
      </c>
    </row>
    <row r="71" spans="1:38" ht="176.25" customHeight="1">
      <c r="A71" s="134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6"/>
    </row>
    <row r="72" spans="1:38" ht="7.5" customHeight="1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</row>
    <row r="73" spans="1:38" ht="15" customHeight="1">
      <c r="Y73" s="73" t="s">
        <v>0</v>
      </c>
    </row>
    <row r="74" spans="1:38" ht="15" customHeight="1">
      <c r="A74" s="73" t="s">
        <v>5</v>
      </c>
    </row>
    <row r="75" spans="1:38" ht="52.5" customHeight="1">
      <c r="A75" s="262" t="s">
        <v>60</v>
      </c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128"/>
      <c r="AB75" s="128"/>
      <c r="AC75" s="128"/>
      <c r="AD75" s="128"/>
      <c r="AE75" s="128"/>
      <c r="AF75" s="128"/>
      <c r="AG75" s="128"/>
      <c r="AH75" s="129"/>
      <c r="AI75" s="129"/>
    </row>
    <row r="102" spans="1:3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</row>
  </sheetData>
  <sheetProtection sheet="1"/>
  <mergeCells count="147">
    <mergeCell ref="A75:Z75"/>
    <mergeCell ref="A65:Z65"/>
    <mergeCell ref="A60:Z60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3:F63"/>
    <mergeCell ref="G63:Z63"/>
    <mergeCell ref="A57:Z57"/>
    <mergeCell ref="A68:Z68"/>
    <mergeCell ref="A53:B54"/>
    <mergeCell ref="C53:K54"/>
    <mergeCell ref="L53:T54"/>
    <mergeCell ref="U53:V53"/>
    <mergeCell ref="U54:V54"/>
    <mergeCell ref="S3:T3"/>
    <mergeCell ref="U19:V19"/>
    <mergeCell ref="A15:H15"/>
    <mergeCell ref="I15:Q15"/>
    <mergeCell ref="R15:Z15"/>
    <mergeCell ref="A17:H17"/>
    <mergeCell ref="I17:J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Q17:R17"/>
    <mergeCell ref="D11:U11"/>
    <mergeCell ref="A13:U13"/>
    <mergeCell ref="V9:Z13"/>
    <mergeCell ref="A10:C10"/>
    <mergeCell ref="A12:C12"/>
    <mergeCell ref="A9:U9"/>
    <mergeCell ref="D10:U10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A18:H18"/>
    <mergeCell ref="I18:P18"/>
    <mergeCell ref="Q18:Z18"/>
    <mergeCell ref="M16:S16"/>
    <mergeCell ref="T16:Z16"/>
    <mergeCell ref="M17:O17"/>
    <mergeCell ref="T17:V17"/>
    <mergeCell ref="X17:Y17"/>
    <mergeCell ref="U31:Y31"/>
    <mergeCell ref="R36:S36"/>
    <mergeCell ref="X35:Z35"/>
    <mergeCell ref="R35:W35"/>
    <mergeCell ref="A19:H19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X36:Z37"/>
    <mergeCell ref="R37:S37"/>
    <mergeCell ref="A30:G30"/>
    <mergeCell ref="Q36:Q37"/>
    <mergeCell ref="A29:G29"/>
    <mergeCell ref="U27:Y27"/>
    <mergeCell ref="A25:G25"/>
    <mergeCell ref="Q42:Q43"/>
    <mergeCell ref="R42:S42"/>
    <mergeCell ref="X42:Z43"/>
    <mergeCell ref="R43:S43"/>
    <mergeCell ref="A45:Z45"/>
    <mergeCell ref="C47:K48"/>
    <mergeCell ref="A36:B37"/>
    <mergeCell ref="A38:B39"/>
    <mergeCell ref="A40:B41"/>
    <mergeCell ref="A42:B43"/>
    <mergeCell ref="C36:H37"/>
    <mergeCell ref="C38:H39"/>
    <mergeCell ref="C40:H41"/>
    <mergeCell ref="C42:H43"/>
    <mergeCell ref="C46:K46"/>
    <mergeCell ref="L46:T46"/>
    <mergeCell ref="U46:Z46"/>
    <mergeCell ref="A46:B46"/>
    <mergeCell ref="H31:L31"/>
    <mergeCell ref="U28:Y28"/>
    <mergeCell ref="U29:Y29"/>
    <mergeCell ref="A71:Z71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I42:M43"/>
    <mergeCell ref="N42:P43"/>
  </mergeCells>
  <phoneticPr fontId="1"/>
  <dataValidations count="3">
    <dataValidation type="list" allowBlank="1" showInputMessage="1" showErrorMessage="1" sqref="BC2" xr:uid="{E6F88297-7EF2-4EA4-8BF7-D077C8548A11}">
      <formula1>"a,b"</formula1>
    </dataValidation>
    <dataValidation type="whole" errorStyle="warning" operator="greaterThanOrEqual" allowBlank="1" showInputMessage="1" showErrorMessage="1" error="半角数字でご入力ください。" sqref="I17:J17 M17:O17 Q17:R17 T17:V17 X17:Y17 Q19:S19 U19:V19 X19:Y19 A21:C21 E21 G21 H25:L25 H26:L26 X47:X51 H28:L28 H29:L29 H30:L30 U25:Y25 U26:Y26 U27:Y27 U28:Y28 U29:Y29 U30:Y30 R36:S36 U36 R37:S37 U37 R38:S38 U38 R39:S39 U39 R40:S40 U40 R41:S41 U41 R42:S42 U42 R43:S43 U43 N36:P37 N38:P39 N40:P41 N42:P43 U47:V47 U48:V48 U49:V49 U50:V50 U51:V51 U52:V52 U53:V53 U54:V54 X54 X53 X52" xr:uid="{12788254-1E94-4B97-974D-91F851F2F711}">
      <formula1>0</formula1>
    </dataValidation>
    <dataValidation type="whole" errorStyle="warning" operator="greaterThanOrEqual" allowBlank="1" showInputMessage="1" showErrorMessage="1" error="半角数字のみをご入力ください。" sqref="H27:L27" xr:uid="{D82C8AA6-B5CA-4937-9034-0700B8FC24FF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X38:Z44 X66:Z67 X55:Z61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A47:B54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8742-EB7D-46E2-B720-47D159A8FBD3}">
  <sheetPr codeName="Sheet2">
    <tabColor theme="7" tint="0.79998168889431442"/>
    <pageSetUpPr fitToPage="1"/>
  </sheetPr>
  <dimension ref="A1:AP102"/>
  <sheetViews>
    <sheetView view="pageBreakPreview" zoomScaleNormal="100" zoomScaleSheetLayoutView="100" workbookViewId="0">
      <selection activeCell="AI57" sqref="AI57"/>
    </sheetView>
  </sheetViews>
  <sheetFormatPr defaultColWidth="7.5" defaultRowHeight="12"/>
  <cols>
    <col min="1" max="19" width="3.125" style="1" customWidth="1"/>
    <col min="20" max="20" width="3.75" style="1" customWidth="1"/>
    <col min="21" max="21" width="3.125" style="1" customWidth="1"/>
    <col min="22" max="22" width="2.75" style="1" customWidth="1"/>
    <col min="23" max="23" width="3.375" style="1" customWidth="1"/>
    <col min="24" max="24" width="3.125" style="1" customWidth="1"/>
    <col min="25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4" t="s">
        <v>27</v>
      </c>
    </row>
    <row r="2" spans="1:42" s="10" customFormat="1" ht="37.5" customHeight="1">
      <c r="A2" s="272" t="s">
        <v>199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273" t="s">
        <v>2</v>
      </c>
      <c r="T3" s="273"/>
      <c r="U3" s="5">
        <v>4</v>
      </c>
      <c r="V3" s="1" t="s">
        <v>8</v>
      </c>
      <c r="W3" s="13">
        <v>12</v>
      </c>
      <c r="X3" s="1" t="s">
        <v>7</v>
      </c>
      <c r="Y3" s="13">
        <v>1</v>
      </c>
      <c r="Z3" s="1" t="s">
        <v>20</v>
      </c>
      <c r="AC3" s="21"/>
    </row>
    <row r="4" spans="1:42">
      <c r="A4" s="1" t="s">
        <v>25</v>
      </c>
    </row>
    <row r="5" spans="1:42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42" ht="52.5" customHeight="1">
      <c r="A6" s="274" t="s">
        <v>204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275" t="s">
        <v>3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276" t="s">
        <v>24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7" t="s">
        <v>40</v>
      </c>
      <c r="W9" s="277"/>
      <c r="X9" s="277"/>
      <c r="Y9" s="277"/>
      <c r="Z9" s="278"/>
    </row>
    <row r="10" spans="1:42" ht="26.25" customHeight="1">
      <c r="A10" s="283" t="s">
        <v>170</v>
      </c>
      <c r="B10" s="284"/>
      <c r="C10" s="284"/>
      <c r="D10" s="285" t="s">
        <v>196</v>
      </c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79"/>
      <c r="W10" s="279"/>
      <c r="X10" s="279"/>
      <c r="Y10" s="279"/>
      <c r="Z10" s="280"/>
    </row>
    <row r="11" spans="1:42" ht="26.25" customHeight="1">
      <c r="A11" s="286" t="s">
        <v>207</v>
      </c>
      <c r="B11" s="287"/>
      <c r="C11" s="288"/>
      <c r="D11" s="289" t="s">
        <v>197</v>
      </c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1"/>
      <c r="V11" s="279"/>
      <c r="W11" s="279"/>
      <c r="X11" s="279"/>
      <c r="Y11" s="279"/>
      <c r="Z11" s="280"/>
    </row>
    <row r="12" spans="1:42" ht="26.25" customHeight="1">
      <c r="A12" s="300" t="s">
        <v>23</v>
      </c>
      <c r="B12" s="300"/>
      <c r="C12" s="300"/>
      <c r="D12" s="301" t="s">
        <v>198</v>
      </c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279"/>
      <c r="W12" s="279"/>
      <c r="X12" s="279"/>
      <c r="Y12" s="279"/>
      <c r="Z12" s="280"/>
    </row>
    <row r="13" spans="1:42" ht="18" customHeight="1">
      <c r="A13" s="276" t="s">
        <v>135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81"/>
      <c r="W13" s="281"/>
      <c r="X13" s="281"/>
      <c r="Y13" s="281"/>
      <c r="Z13" s="282"/>
    </row>
    <row r="14" spans="1:42" ht="15" customHeight="1">
      <c r="A14" s="302" t="s">
        <v>186</v>
      </c>
      <c r="B14" s="302"/>
      <c r="C14" s="302"/>
      <c r="D14" s="302"/>
      <c r="E14" s="302"/>
      <c r="F14" s="302"/>
      <c r="G14" s="302"/>
      <c r="H14" s="302"/>
      <c r="I14" s="302" t="s">
        <v>4</v>
      </c>
      <c r="J14" s="302"/>
      <c r="K14" s="302"/>
      <c r="L14" s="302"/>
      <c r="M14" s="302"/>
      <c r="N14" s="302"/>
      <c r="O14" s="302"/>
      <c r="P14" s="302"/>
      <c r="Q14" s="302"/>
      <c r="R14" s="302" t="s">
        <v>158</v>
      </c>
      <c r="S14" s="302"/>
      <c r="T14" s="302"/>
      <c r="U14" s="302"/>
      <c r="V14" s="302"/>
      <c r="W14" s="302"/>
      <c r="X14" s="302"/>
      <c r="Y14" s="302"/>
      <c r="Z14" s="302"/>
    </row>
    <row r="15" spans="1:42" ht="37.5" customHeight="1">
      <c r="A15" s="292" t="s">
        <v>159</v>
      </c>
      <c r="B15" s="292"/>
      <c r="C15" s="292"/>
      <c r="D15" s="292"/>
      <c r="E15" s="292"/>
      <c r="F15" s="292"/>
      <c r="G15" s="292"/>
      <c r="H15" s="292"/>
      <c r="I15" s="293" t="s">
        <v>160</v>
      </c>
      <c r="J15" s="293"/>
      <c r="K15" s="293"/>
      <c r="L15" s="293"/>
      <c r="M15" s="293"/>
      <c r="N15" s="293"/>
      <c r="O15" s="293"/>
      <c r="P15" s="293"/>
      <c r="Q15" s="293"/>
      <c r="R15" s="293" t="s">
        <v>216</v>
      </c>
      <c r="S15" s="293"/>
      <c r="T15" s="293"/>
      <c r="U15" s="293"/>
      <c r="V15" s="293"/>
      <c r="W15" s="293"/>
      <c r="X15" s="293"/>
      <c r="Y15" s="293"/>
      <c r="Z15" s="293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294" t="s">
        <v>136</v>
      </c>
      <c r="B16" s="295"/>
      <c r="C16" s="295"/>
      <c r="D16" s="295"/>
      <c r="E16" s="295"/>
      <c r="F16" s="295"/>
      <c r="G16" s="295"/>
      <c r="H16" s="296"/>
      <c r="I16" s="297" t="s">
        <v>137</v>
      </c>
      <c r="J16" s="298"/>
      <c r="K16" s="298"/>
      <c r="L16" s="299"/>
      <c r="M16" s="297" t="s">
        <v>171</v>
      </c>
      <c r="N16" s="303"/>
      <c r="O16" s="303"/>
      <c r="P16" s="303"/>
      <c r="Q16" s="303"/>
      <c r="R16" s="303"/>
      <c r="S16" s="303"/>
      <c r="T16" s="304" t="s">
        <v>212</v>
      </c>
      <c r="U16" s="305"/>
      <c r="V16" s="305"/>
      <c r="W16" s="305"/>
      <c r="X16" s="305"/>
      <c r="Y16" s="305"/>
      <c r="Z16" s="306"/>
      <c r="AA16" s="5"/>
      <c r="AC16" s="5"/>
    </row>
    <row r="17" spans="1:32" ht="34.5" customHeight="1">
      <c r="A17" s="293" t="s">
        <v>42</v>
      </c>
      <c r="B17" s="293"/>
      <c r="C17" s="293"/>
      <c r="D17" s="293"/>
      <c r="E17" s="293"/>
      <c r="F17" s="293"/>
      <c r="G17" s="293"/>
      <c r="H17" s="293"/>
      <c r="I17" s="318">
        <v>2</v>
      </c>
      <c r="J17" s="319"/>
      <c r="K17" s="320" t="s">
        <v>32</v>
      </c>
      <c r="L17" s="299"/>
      <c r="M17" s="319">
        <v>2022</v>
      </c>
      <c r="N17" s="298"/>
      <c r="O17" s="298"/>
      <c r="P17" s="72" t="s">
        <v>210</v>
      </c>
      <c r="Q17" s="317">
        <v>4</v>
      </c>
      <c r="R17" s="295"/>
      <c r="S17" s="71" t="s">
        <v>211</v>
      </c>
      <c r="T17" s="323">
        <v>2024</v>
      </c>
      <c r="U17" s="324"/>
      <c r="V17" s="324"/>
      <c r="W17" s="70" t="s">
        <v>210</v>
      </c>
      <c r="X17" s="321">
        <v>3</v>
      </c>
      <c r="Y17" s="322"/>
      <c r="Z17" s="69" t="s">
        <v>211</v>
      </c>
      <c r="AA17" s="5"/>
      <c r="AC17" s="5"/>
    </row>
    <row r="18" spans="1:32" ht="18.75" customHeight="1">
      <c r="A18" s="294" t="s">
        <v>144</v>
      </c>
      <c r="B18" s="295"/>
      <c r="C18" s="295"/>
      <c r="D18" s="295"/>
      <c r="E18" s="295"/>
      <c r="F18" s="295"/>
      <c r="G18" s="295"/>
      <c r="H18" s="296"/>
      <c r="I18" s="297" t="s">
        <v>145</v>
      </c>
      <c r="J18" s="298"/>
      <c r="K18" s="298"/>
      <c r="L18" s="298"/>
      <c r="M18" s="303"/>
      <c r="N18" s="303"/>
      <c r="O18" s="303"/>
      <c r="P18" s="307"/>
      <c r="Q18" s="305" t="s">
        <v>146</v>
      </c>
      <c r="R18" s="308"/>
      <c r="S18" s="308"/>
      <c r="T18" s="308"/>
      <c r="U18" s="308"/>
      <c r="V18" s="308"/>
      <c r="W18" s="308"/>
      <c r="X18" s="308"/>
      <c r="Y18" s="308"/>
      <c r="Z18" s="309"/>
      <c r="AA18" s="5"/>
      <c r="AC18" s="5"/>
    </row>
    <row r="19" spans="1:32" ht="37.5" customHeight="1">
      <c r="A19" s="310" t="s">
        <v>200</v>
      </c>
      <c r="B19" s="311"/>
      <c r="C19" s="312"/>
      <c r="D19" s="312"/>
      <c r="E19" s="312"/>
      <c r="F19" s="312"/>
      <c r="G19" s="312"/>
      <c r="H19" s="313"/>
      <c r="I19" s="314" t="s">
        <v>33</v>
      </c>
      <c r="J19" s="315"/>
      <c r="K19" s="315"/>
      <c r="L19" s="315"/>
      <c r="M19" s="315"/>
      <c r="N19" s="315"/>
      <c r="O19" s="315"/>
      <c r="P19" s="316"/>
      <c r="Q19" s="311">
        <v>2022</v>
      </c>
      <c r="R19" s="295"/>
      <c r="S19" s="295"/>
      <c r="T19" s="27" t="s">
        <v>1</v>
      </c>
      <c r="U19" s="317">
        <v>5</v>
      </c>
      <c r="V19" s="317"/>
      <c r="W19" s="27" t="s">
        <v>29</v>
      </c>
      <c r="X19" s="317">
        <v>1</v>
      </c>
      <c r="Y19" s="317"/>
      <c r="Z19" s="28" t="s">
        <v>28</v>
      </c>
    </row>
    <row r="20" spans="1:32" ht="15" customHeight="1">
      <c r="A20" s="302" t="s">
        <v>22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294" t="s">
        <v>21</v>
      </c>
      <c r="R20" s="336"/>
      <c r="S20" s="336"/>
      <c r="T20" s="336"/>
      <c r="U20" s="336"/>
      <c r="V20" s="336"/>
      <c r="W20" s="336"/>
      <c r="X20" s="336"/>
      <c r="Y20" s="336"/>
      <c r="Z20" s="337"/>
      <c r="AA20" s="8"/>
      <c r="AB20" s="8"/>
      <c r="AC20" s="8"/>
      <c r="AD20" s="8"/>
      <c r="AE20" s="8"/>
      <c r="AF20" s="8"/>
    </row>
    <row r="21" spans="1:32" s="12" customFormat="1" ht="30" customHeight="1">
      <c r="A21" s="319">
        <v>1999</v>
      </c>
      <c r="B21" s="321"/>
      <c r="C21" s="321"/>
      <c r="D21" s="27" t="s">
        <v>8</v>
      </c>
      <c r="E21" s="18">
        <v>8</v>
      </c>
      <c r="F21" s="27" t="s">
        <v>7</v>
      </c>
      <c r="G21" s="18">
        <v>1</v>
      </c>
      <c r="H21" s="27" t="s">
        <v>20</v>
      </c>
      <c r="I21" s="29" t="s">
        <v>138</v>
      </c>
      <c r="J21" s="30"/>
      <c r="K21" s="30"/>
      <c r="L21" s="30"/>
      <c r="M21" s="30"/>
      <c r="N21" s="338">
        <v>23</v>
      </c>
      <c r="O21" s="338"/>
      <c r="P21" s="31" t="s">
        <v>19</v>
      </c>
      <c r="Q21" s="339" t="s">
        <v>41</v>
      </c>
      <c r="R21" s="321"/>
      <c r="S21" s="321"/>
      <c r="T21" s="321"/>
      <c r="U21" s="321"/>
      <c r="V21" s="321"/>
      <c r="W21" s="321"/>
      <c r="X21" s="321"/>
      <c r="Y21" s="321"/>
      <c r="Z21" s="318"/>
    </row>
    <row r="22" spans="1:32" s="12" customFormat="1" ht="12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340" t="s">
        <v>130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2"/>
      <c r="N24" s="304" t="s">
        <v>56</v>
      </c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6"/>
    </row>
    <row r="25" spans="1:32" s="12" customFormat="1" ht="27" customHeight="1">
      <c r="A25" s="325" t="s">
        <v>53</v>
      </c>
      <c r="B25" s="326"/>
      <c r="C25" s="326"/>
      <c r="D25" s="326"/>
      <c r="E25" s="326"/>
      <c r="F25" s="326"/>
      <c r="G25" s="326"/>
      <c r="H25" s="327">
        <v>100000</v>
      </c>
      <c r="I25" s="328"/>
      <c r="J25" s="328"/>
      <c r="K25" s="328"/>
      <c r="L25" s="328"/>
      <c r="M25" s="38" t="s">
        <v>17</v>
      </c>
      <c r="N25" s="325" t="s">
        <v>48</v>
      </c>
      <c r="O25" s="326"/>
      <c r="P25" s="326"/>
      <c r="Q25" s="326"/>
      <c r="R25" s="326"/>
      <c r="S25" s="326"/>
      <c r="T25" s="326"/>
      <c r="U25" s="327">
        <v>30000</v>
      </c>
      <c r="V25" s="328"/>
      <c r="W25" s="328"/>
      <c r="X25" s="328"/>
      <c r="Y25" s="328"/>
      <c r="Z25" s="38" t="s">
        <v>17</v>
      </c>
    </row>
    <row r="26" spans="1:32" s="6" customFormat="1" ht="27" customHeight="1">
      <c r="A26" s="325" t="s">
        <v>43</v>
      </c>
      <c r="B26" s="326"/>
      <c r="C26" s="326"/>
      <c r="D26" s="326"/>
      <c r="E26" s="326"/>
      <c r="F26" s="326"/>
      <c r="G26" s="329"/>
      <c r="H26" s="330">
        <v>20000</v>
      </c>
      <c r="I26" s="331"/>
      <c r="J26" s="331"/>
      <c r="K26" s="331"/>
      <c r="L26" s="331"/>
      <c r="M26" s="38" t="s">
        <v>17</v>
      </c>
      <c r="N26" s="332" t="s">
        <v>173</v>
      </c>
      <c r="O26" s="333"/>
      <c r="P26" s="333"/>
      <c r="Q26" s="333"/>
      <c r="R26" s="333"/>
      <c r="S26" s="333"/>
      <c r="T26" s="333"/>
      <c r="U26" s="334">
        <v>30000</v>
      </c>
      <c r="V26" s="335"/>
      <c r="W26" s="335"/>
      <c r="X26" s="335"/>
      <c r="Y26" s="335"/>
      <c r="Z26" s="38" t="s">
        <v>17</v>
      </c>
    </row>
    <row r="27" spans="1:32" s="6" customFormat="1" ht="27" customHeight="1">
      <c r="A27" s="325" t="s">
        <v>44</v>
      </c>
      <c r="B27" s="326"/>
      <c r="C27" s="326"/>
      <c r="D27" s="326"/>
      <c r="E27" s="326"/>
      <c r="F27" s="326"/>
      <c r="G27" s="329"/>
      <c r="H27" s="330"/>
      <c r="I27" s="331"/>
      <c r="J27" s="331"/>
      <c r="K27" s="331"/>
      <c r="L27" s="331"/>
      <c r="M27" s="38" t="s">
        <v>17</v>
      </c>
      <c r="N27" s="332" t="s">
        <v>174</v>
      </c>
      <c r="O27" s="333"/>
      <c r="P27" s="333"/>
      <c r="Q27" s="333"/>
      <c r="R27" s="333"/>
      <c r="S27" s="333"/>
      <c r="T27" s="333"/>
      <c r="U27" s="334">
        <v>30000</v>
      </c>
      <c r="V27" s="335"/>
      <c r="W27" s="335"/>
      <c r="X27" s="335"/>
      <c r="Y27" s="335"/>
      <c r="Z27" s="38" t="s">
        <v>17</v>
      </c>
    </row>
    <row r="28" spans="1:32" s="6" customFormat="1" ht="27" customHeight="1">
      <c r="A28" s="325" t="s">
        <v>45</v>
      </c>
      <c r="B28" s="326"/>
      <c r="C28" s="326"/>
      <c r="D28" s="326"/>
      <c r="E28" s="326"/>
      <c r="F28" s="326"/>
      <c r="G28" s="329"/>
      <c r="H28" s="334">
        <v>20000</v>
      </c>
      <c r="I28" s="335"/>
      <c r="J28" s="335"/>
      <c r="K28" s="335"/>
      <c r="L28" s="335"/>
      <c r="M28" s="38" t="s">
        <v>17</v>
      </c>
      <c r="N28" s="332" t="s">
        <v>175</v>
      </c>
      <c r="O28" s="333"/>
      <c r="P28" s="333"/>
      <c r="Q28" s="333"/>
      <c r="R28" s="333"/>
      <c r="S28" s="333"/>
      <c r="T28" s="343"/>
      <c r="U28" s="334">
        <v>30000</v>
      </c>
      <c r="V28" s="335"/>
      <c r="W28" s="335"/>
      <c r="X28" s="335"/>
      <c r="Y28" s="335"/>
      <c r="Z28" s="38" t="s">
        <v>17</v>
      </c>
      <c r="AB28" s="1"/>
    </row>
    <row r="29" spans="1:32" s="6" customFormat="1" ht="27" customHeight="1">
      <c r="A29" s="325" t="s">
        <v>46</v>
      </c>
      <c r="B29" s="326"/>
      <c r="C29" s="326"/>
      <c r="D29" s="326"/>
      <c r="E29" s="326"/>
      <c r="F29" s="326"/>
      <c r="G29" s="329"/>
      <c r="H29" s="334"/>
      <c r="I29" s="335"/>
      <c r="J29" s="335"/>
      <c r="K29" s="335"/>
      <c r="L29" s="335"/>
      <c r="M29" s="38" t="s">
        <v>17</v>
      </c>
      <c r="N29" s="332" t="s">
        <v>176</v>
      </c>
      <c r="O29" s="333"/>
      <c r="P29" s="333"/>
      <c r="Q29" s="333"/>
      <c r="R29" s="333"/>
      <c r="S29" s="333"/>
      <c r="T29" s="343"/>
      <c r="U29" s="334">
        <v>60000</v>
      </c>
      <c r="V29" s="335"/>
      <c r="W29" s="335"/>
      <c r="X29" s="335"/>
      <c r="Y29" s="335"/>
      <c r="Z29" s="38" t="s">
        <v>17</v>
      </c>
    </row>
    <row r="30" spans="1:32" s="6" customFormat="1" ht="27" customHeight="1">
      <c r="A30" s="325" t="s">
        <v>47</v>
      </c>
      <c r="B30" s="326"/>
      <c r="C30" s="326"/>
      <c r="D30" s="326"/>
      <c r="E30" s="326"/>
      <c r="F30" s="326"/>
      <c r="G30" s="326"/>
      <c r="H30" s="330"/>
      <c r="I30" s="331"/>
      <c r="J30" s="331"/>
      <c r="K30" s="331"/>
      <c r="L30" s="331"/>
      <c r="M30" s="38" t="s">
        <v>17</v>
      </c>
      <c r="N30" s="325" t="s">
        <v>177</v>
      </c>
      <c r="O30" s="326"/>
      <c r="P30" s="326"/>
      <c r="Q30" s="326"/>
      <c r="R30" s="326"/>
      <c r="S30" s="326"/>
      <c r="T30" s="329"/>
      <c r="U30" s="334">
        <v>20000</v>
      </c>
      <c r="V30" s="335"/>
      <c r="W30" s="335"/>
      <c r="X30" s="335"/>
      <c r="Y30" s="335"/>
      <c r="Z30" s="38" t="s">
        <v>17</v>
      </c>
    </row>
    <row r="31" spans="1:32" s="6" customFormat="1" ht="27" customHeight="1">
      <c r="A31" s="304" t="s">
        <v>179</v>
      </c>
      <c r="B31" s="305"/>
      <c r="C31" s="305"/>
      <c r="D31" s="305"/>
      <c r="E31" s="305"/>
      <c r="F31" s="305"/>
      <c r="G31" s="305"/>
      <c r="H31" s="347">
        <f>SUM(H25:L30)</f>
        <v>140000</v>
      </c>
      <c r="I31" s="348"/>
      <c r="J31" s="348"/>
      <c r="K31" s="348"/>
      <c r="L31" s="348"/>
      <c r="M31" s="38" t="s">
        <v>17</v>
      </c>
      <c r="N31" s="340" t="s">
        <v>178</v>
      </c>
      <c r="O31" s="341"/>
      <c r="P31" s="341"/>
      <c r="Q31" s="341"/>
      <c r="R31" s="341"/>
      <c r="S31" s="341"/>
      <c r="T31" s="341"/>
      <c r="U31" s="349">
        <f>(U25+U27+U28+U29+U30)-U26</f>
        <v>140000</v>
      </c>
      <c r="V31" s="350"/>
      <c r="W31" s="350"/>
      <c r="X31" s="350"/>
      <c r="Y31" s="350"/>
      <c r="Z31" s="38" t="s">
        <v>17</v>
      </c>
    </row>
    <row r="32" spans="1:32" s="6" customFormat="1" ht="27" customHeight="1">
      <c r="A32" s="346" t="s">
        <v>18</v>
      </c>
      <c r="B32" s="346"/>
      <c r="C32" s="346"/>
      <c r="D32" s="346"/>
      <c r="E32" s="346"/>
      <c r="F32" s="346"/>
      <c r="G32" s="346"/>
      <c r="H32" s="351">
        <f>H31-U31</f>
        <v>0</v>
      </c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2"/>
      <c r="Z32" s="38" t="s">
        <v>17</v>
      </c>
      <c r="AA32" s="23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344" t="s">
        <v>215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</row>
    <row r="35" spans="1:38" ht="42.75" customHeight="1">
      <c r="A35" s="345" t="s">
        <v>214</v>
      </c>
      <c r="B35" s="346"/>
      <c r="C35" s="346" t="s">
        <v>180</v>
      </c>
      <c r="D35" s="346"/>
      <c r="E35" s="346"/>
      <c r="F35" s="346"/>
      <c r="G35" s="346"/>
      <c r="H35" s="346"/>
      <c r="I35" s="304" t="s">
        <v>16</v>
      </c>
      <c r="J35" s="305"/>
      <c r="K35" s="305"/>
      <c r="L35" s="305"/>
      <c r="M35" s="306"/>
      <c r="N35" s="340" t="s">
        <v>57</v>
      </c>
      <c r="O35" s="305"/>
      <c r="P35" s="305"/>
      <c r="Q35" s="306"/>
      <c r="R35" s="340" t="s">
        <v>15</v>
      </c>
      <c r="S35" s="341"/>
      <c r="T35" s="341"/>
      <c r="U35" s="341"/>
      <c r="V35" s="341"/>
      <c r="W35" s="342"/>
      <c r="X35" s="340" t="s">
        <v>14</v>
      </c>
      <c r="Y35" s="341"/>
      <c r="Z35" s="342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377" t="s">
        <v>182</v>
      </c>
      <c r="B36" s="377"/>
      <c r="C36" s="378" t="s">
        <v>161</v>
      </c>
      <c r="D36" s="378"/>
      <c r="E36" s="378"/>
      <c r="F36" s="378"/>
      <c r="G36" s="378"/>
      <c r="H36" s="378"/>
      <c r="I36" s="379" t="s">
        <v>162</v>
      </c>
      <c r="J36" s="380"/>
      <c r="K36" s="380"/>
      <c r="L36" s="380"/>
      <c r="M36" s="381"/>
      <c r="N36" s="369">
        <v>20000</v>
      </c>
      <c r="O36" s="370"/>
      <c r="P36" s="370"/>
      <c r="Q36" s="373" t="s">
        <v>13</v>
      </c>
      <c r="R36" s="375">
        <v>2022</v>
      </c>
      <c r="S36" s="376"/>
      <c r="T36" s="39" t="s">
        <v>8</v>
      </c>
      <c r="U36" s="49">
        <v>4</v>
      </c>
      <c r="V36" s="39" t="s">
        <v>7</v>
      </c>
      <c r="W36" s="40" t="s">
        <v>9</v>
      </c>
      <c r="X36" s="353" t="s">
        <v>169</v>
      </c>
      <c r="Y36" s="354"/>
      <c r="Z36" s="35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377"/>
      <c r="B37" s="377"/>
      <c r="C37" s="378"/>
      <c r="D37" s="378"/>
      <c r="E37" s="378"/>
      <c r="F37" s="378"/>
      <c r="G37" s="378"/>
      <c r="H37" s="378"/>
      <c r="I37" s="382"/>
      <c r="J37" s="383"/>
      <c r="K37" s="383"/>
      <c r="L37" s="383"/>
      <c r="M37" s="384"/>
      <c r="N37" s="371"/>
      <c r="O37" s="372"/>
      <c r="P37" s="372"/>
      <c r="Q37" s="374"/>
      <c r="R37" s="359">
        <v>2024</v>
      </c>
      <c r="S37" s="360"/>
      <c r="T37" s="41" t="s">
        <v>8</v>
      </c>
      <c r="U37" s="47">
        <v>3</v>
      </c>
      <c r="V37" s="41" t="s">
        <v>7</v>
      </c>
      <c r="W37" s="42" t="s">
        <v>6</v>
      </c>
      <c r="X37" s="356"/>
      <c r="Y37" s="357"/>
      <c r="Z37" s="358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361"/>
      <c r="B38" s="361"/>
      <c r="C38" s="362"/>
      <c r="D38" s="362"/>
      <c r="E38" s="362"/>
      <c r="F38" s="362"/>
      <c r="G38" s="362"/>
      <c r="H38" s="362"/>
      <c r="I38" s="363"/>
      <c r="J38" s="364"/>
      <c r="K38" s="364"/>
      <c r="L38" s="364"/>
      <c r="M38" s="365"/>
      <c r="N38" s="369"/>
      <c r="O38" s="370"/>
      <c r="P38" s="370"/>
      <c r="Q38" s="373" t="s">
        <v>13</v>
      </c>
      <c r="R38" s="375"/>
      <c r="S38" s="376"/>
      <c r="T38" s="39" t="s">
        <v>8</v>
      </c>
      <c r="U38" s="49"/>
      <c r="V38" s="39" t="s">
        <v>7</v>
      </c>
      <c r="W38" s="40" t="s">
        <v>9</v>
      </c>
      <c r="X38" s="353"/>
      <c r="Y38" s="354"/>
      <c r="Z38" s="35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361"/>
      <c r="B39" s="361"/>
      <c r="C39" s="362"/>
      <c r="D39" s="362"/>
      <c r="E39" s="362"/>
      <c r="F39" s="362"/>
      <c r="G39" s="362"/>
      <c r="H39" s="362"/>
      <c r="I39" s="366"/>
      <c r="J39" s="367"/>
      <c r="K39" s="367"/>
      <c r="L39" s="367"/>
      <c r="M39" s="368"/>
      <c r="N39" s="371"/>
      <c r="O39" s="372"/>
      <c r="P39" s="372"/>
      <c r="Q39" s="374"/>
      <c r="R39" s="359"/>
      <c r="S39" s="360"/>
      <c r="T39" s="41" t="s">
        <v>8</v>
      </c>
      <c r="U39" s="47"/>
      <c r="V39" s="41" t="s">
        <v>7</v>
      </c>
      <c r="W39" s="42" t="s">
        <v>6</v>
      </c>
      <c r="X39" s="356"/>
      <c r="Y39" s="357"/>
      <c r="Z39" s="358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361"/>
      <c r="B40" s="361"/>
      <c r="C40" s="362"/>
      <c r="D40" s="362"/>
      <c r="E40" s="362"/>
      <c r="F40" s="362"/>
      <c r="G40" s="362"/>
      <c r="H40" s="362"/>
      <c r="I40" s="363"/>
      <c r="J40" s="364"/>
      <c r="K40" s="364"/>
      <c r="L40" s="364"/>
      <c r="M40" s="365"/>
      <c r="N40" s="369"/>
      <c r="O40" s="370"/>
      <c r="P40" s="370"/>
      <c r="Q40" s="373" t="s">
        <v>13</v>
      </c>
      <c r="R40" s="385"/>
      <c r="S40" s="386"/>
      <c r="T40" s="43" t="s">
        <v>8</v>
      </c>
      <c r="U40" s="48"/>
      <c r="V40" s="43" t="s">
        <v>7</v>
      </c>
      <c r="W40" s="44" t="s">
        <v>9</v>
      </c>
      <c r="X40" s="353"/>
      <c r="Y40" s="354"/>
      <c r="Z40" s="35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361"/>
      <c r="B41" s="361"/>
      <c r="C41" s="362"/>
      <c r="D41" s="362"/>
      <c r="E41" s="362"/>
      <c r="F41" s="362"/>
      <c r="G41" s="362"/>
      <c r="H41" s="362"/>
      <c r="I41" s="366"/>
      <c r="J41" s="367"/>
      <c r="K41" s="367"/>
      <c r="L41" s="367"/>
      <c r="M41" s="368"/>
      <c r="N41" s="371"/>
      <c r="O41" s="372"/>
      <c r="P41" s="372"/>
      <c r="Q41" s="374"/>
      <c r="R41" s="359"/>
      <c r="S41" s="360"/>
      <c r="T41" s="41" t="s">
        <v>8</v>
      </c>
      <c r="U41" s="47"/>
      <c r="V41" s="41" t="s">
        <v>7</v>
      </c>
      <c r="W41" s="42" t="s">
        <v>6</v>
      </c>
      <c r="X41" s="356"/>
      <c r="Y41" s="357"/>
      <c r="Z41" s="35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361"/>
      <c r="B42" s="361"/>
      <c r="C42" s="362"/>
      <c r="D42" s="362"/>
      <c r="E42" s="362"/>
      <c r="F42" s="362"/>
      <c r="G42" s="362"/>
      <c r="H42" s="362"/>
      <c r="I42" s="363"/>
      <c r="J42" s="364"/>
      <c r="K42" s="364"/>
      <c r="L42" s="364"/>
      <c r="M42" s="365"/>
      <c r="N42" s="369"/>
      <c r="O42" s="370"/>
      <c r="P42" s="370"/>
      <c r="Q42" s="373" t="s">
        <v>13</v>
      </c>
      <c r="R42" s="385"/>
      <c r="S42" s="386"/>
      <c r="T42" s="43" t="s">
        <v>8</v>
      </c>
      <c r="U42" s="48"/>
      <c r="V42" s="43" t="s">
        <v>7</v>
      </c>
      <c r="W42" s="44" t="s">
        <v>9</v>
      </c>
      <c r="X42" s="353"/>
      <c r="Y42" s="354"/>
      <c r="Z42" s="35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361"/>
      <c r="B43" s="361"/>
      <c r="C43" s="362"/>
      <c r="D43" s="362"/>
      <c r="E43" s="362"/>
      <c r="F43" s="362"/>
      <c r="G43" s="362"/>
      <c r="H43" s="362"/>
      <c r="I43" s="366"/>
      <c r="J43" s="367"/>
      <c r="K43" s="367"/>
      <c r="L43" s="367"/>
      <c r="M43" s="368"/>
      <c r="N43" s="371"/>
      <c r="O43" s="372"/>
      <c r="P43" s="372"/>
      <c r="Q43" s="374"/>
      <c r="R43" s="359"/>
      <c r="S43" s="360"/>
      <c r="T43" s="41" t="s">
        <v>8</v>
      </c>
      <c r="U43" s="47"/>
      <c r="V43" s="41" t="s">
        <v>7</v>
      </c>
      <c r="W43" s="42" t="s">
        <v>6</v>
      </c>
      <c r="X43" s="356"/>
      <c r="Y43" s="357"/>
      <c r="Z43" s="35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0"/>
      <c r="B44" s="50"/>
      <c r="C44" s="51"/>
      <c r="D44" s="51"/>
      <c r="E44" s="51"/>
      <c r="F44" s="51"/>
      <c r="G44" s="51"/>
      <c r="H44" s="51"/>
      <c r="I44" s="52"/>
      <c r="J44" s="52"/>
      <c r="K44" s="52"/>
      <c r="L44" s="52"/>
      <c r="M44" s="52"/>
      <c r="N44" s="53"/>
      <c r="O44" s="53"/>
      <c r="P44" s="53"/>
      <c r="Q44" s="50"/>
      <c r="R44" s="54"/>
      <c r="S44" s="54"/>
      <c r="T44" s="43"/>
      <c r="U44" s="54"/>
      <c r="V44" s="43"/>
      <c r="W44" s="55"/>
      <c r="X44" s="51"/>
      <c r="Y44" s="51"/>
      <c r="Z44" s="51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344" t="s">
        <v>59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</row>
    <row r="46" spans="1:38" s="12" customFormat="1" ht="30" customHeight="1">
      <c r="A46" s="387" t="s">
        <v>12</v>
      </c>
      <c r="B46" s="388"/>
      <c r="C46" s="387" t="s">
        <v>205</v>
      </c>
      <c r="D46" s="336"/>
      <c r="E46" s="336"/>
      <c r="F46" s="336"/>
      <c r="G46" s="336"/>
      <c r="H46" s="336"/>
      <c r="I46" s="336"/>
      <c r="J46" s="336"/>
      <c r="K46" s="337"/>
      <c r="L46" s="294" t="s">
        <v>11</v>
      </c>
      <c r="M46" s="336"/>
      <c r="N46" s="336"/>
      <c r="O46" s="336"/>
      <c r="P46" s="336"/>
      <c r="Q46" s="336"/>
      <c r="R46" s="336"/>
      <c r="S46" s="336"/>
      <c r="T46" s="337"/>
      <c r="U46" s="302" t="s">
        <v>10</v>
      </c>
      <c r="V46" s="302"/>
      <c r="W46" s="302"/>
      <c r="X46" s="302"/>
      <c r="Y46" s="302"/>
      <c r="Z46" s="302"/>
    </row>
    <row r="47" spans="1:38" s="12" customFormat="1" ht="15" customHeight="1">
      <c r="A47" s="323" t="s">
        <v>51</v>
      </c>
      <c r="B47" s="389"/>
      <c r="C47" s="390" t="s">
        <v>206</v>
      </c>
      <c r="D47" s="391"/>
      <c r="E47" s="391"/>
      <c r="F47" s="391"/>
      <c r="G47" s="391"/>
      <c r="H47" s="391"/>
      <c r="I47" s="391"/>
      <c r="J47" s="391"/>
      <c r="K47" s="392"/>
      <c r="L47" s="396"/>
      <c r="M47" s="397"/>
      <c r="N47" s="397"/>
      <c r="O47" s="397"/>
      <c r="P47" s="397"/>
      <c r="Q47" s="397"/>
      <c r="R47" s="397"/>
      <c r="S47" s="397"/>
      <c r="T47" s="398"/>
      <c r="U47" s="402">
        <v>2015</v>
      </c>
      <c r="V47" s="403"/>
      <c r="W47" s="32" t="s">
        <v>8</v>
      </c>
      <c r="X47" s="20">
        <v>3</v>
      </c>
      <c r="Y47" s="33" t="s">
        <v>7</v>
      </c>
      <c r="Z47" s="34" t="s">
        <v>9</v>
      </c>
    </row>
    <row r="48" spans="1:38" s="12" customFormat="1" ht="15" customHeight="1">
      <c r="A48" s="323"/>
      <c r="B48" s="389"/>
      <c r="C48" s="393"/>
      <c r="D48" s="394"/>
      <c r="E48" s="394"/>
      <c r="F48" s="394"/>
      <c r="G48" s="394"/>
      <c r="H48" s="394"/>
      <c r="I48" s="394"/>
      <c r="J48" s="394"/>
      <c r="K48" s="395"/>
      <c r="L48" s="399"/>
      <c r="M48" s="400"/>
      <c r="N48" s="400"/>
      <c r="O48" s="400"/>
      <c r="P48" s="400"/>
      <c r="Q48" s="400"/>
      <c r="R48" s="400"/>
      <c r="S48" s="400"/>
      <c r="T48" s="401"/>
      <c r="U48" s="404">
        <v>2018</v>
      </c>
      <c r="V48" s="405"/>
      <c r="W48" s="35" t="s">
        <v>8</v>
      </c>
      <c r="X48" s="22">
        <v>2</v>
      </c>
      <c r="Y48" s="36" t="s">
        <v>7</v>
      </c>
      <c r="Z48" s="37" t="s">
        <v>6</v>
      </c>
    </row>
    <row r="49" spans="1:38" s="12" customFormat="1" ht="15" customHeight="1">
      <c r="A49" s="289"/>
      <c r="B49" s="291"/>
      <c r="C49" s="390"/>
      <c r="D49" s="391"/>
      <c r="E49" s="391"/>
      <c r="F49" s="391"/>
      <c r="G49" s="391"/>
      <c r="H49" s="391"/>
      <c r="I49" s="391"/>
      <c r="J49" s="391"/>
      <c r="K49" s="392"/>
      <c r="L49" s="396"/>
      <c r="M49" s="397"/>
      <c r="N49" s="397"/>
      <c r="O49" s="397"/>
      <c r="P49" s="397"/>
      <c r="Q49" s="397"/>
      <c r="R49" s="397"/>
      <c r="S49" s="397"/>
      <c r="T49" s="398"/>
      <c r="U49" s="402"/>
      <c r="V49" s="403"/>
      <c r="W49" s="32" t="s">
        <v>8</v>
      </c>
      <c r="X49" s="20"/>
      <c r="Y49" s="33" t="s">
        <v>7</v>
      </c>
      <c r="Z49" s="34" t="s">
        <v>9</v>
      </c>
    </row>
    <row r="50" spans="1:38" s="12" customFormat="1" ht="15" customHeight="1">
      <c r="A50" s="289"/>
      <c r="B50" s="291"/>
      <c r="C50" s="393"/>
      <c r="D50" s="394"/>
      <c r="E50" s="394"/>
      <c r="F50" s="394"/>
      <c r="G50" s="394"/>
      <c r="H50" s="394"/>
      <c r="I50" s="394"/>
      <c r="J50" s="394"/>
      <c r="K50" s="395"/>
      <c r="L50" s="399"/>
      <c r="M50" s="400"/>
      <c r="N50" s="400"/>
      <c r="O50" s="400"/>
      <c r="P50" s="400"/>
      <c r="Q50" s="400"/>
      <c r="R50" s="400"/>
      <c r="S50" s="400"/>
      <c r="T50" s="401"/>
      <c r="U50" s="404"/>
      <c r="V50" s="405"/>
      <c r="W50" s="35" t="s">
        <v>8</v>
      </c>
      <c r="X50" s="22"/>
      <c r="Y50" s="36" t="s">
        <v>7</v>
      </c>
      <c r="Z50" s="37" t="s">
        <v>6</v>
      </c>
    </row>
    <row r="51" spans="1:38" ht="15" customHeight="1">
      <c r="A51" s="289"/>
      <c r="B51" s="291"/>
      <c r="C51" s="390"/>
      <c r="D51" s="391"/>
      <c r="E51" s="391"/>
      <c r="F51" s="391"/>
      <c r="G51" s="391"/>
      <c r="H51" s="391"/>
      <c r="I51" s="391"/>
      <c r="J51" s="391"/>
      <c r="K51" s="392"/>
      <c r="L51" s="396"/>
      <c r="M51" s="397"/>
      <c r="N51" s="397"/>
      <c r="O51" s="397"/>
      <c r="P51" s="397"/>
      <c r="Q51" s="397"/>
      <c r="R51" s="397"/>
      <c r="S51" s="397"/>
      <c r="T51" s="398"/>
      <c r="U51" s="402"/>
      <c r="V51" s="403"/>
      <c r="W51" s="32" t="s">
        <v>8</v>
      </c>
      <c r="X51" s="20"/>
      <c r="Y51" s="33" t="s">
        <v>7</v>
      </c>
      <c r="Z51" s="34" t="s">
        <v>9</v>
      </c>
    </row>
    <row r="52" spans="1:38" ht="15" customHeight="1">
      <c r="A52" s="289"/>
      <c r="B52" s="291"/>
      <c r="C52" s="393"/>
      <c r="D52" s="394"/>
      <c r="E52" s="394"/>
      <c r="F52" s="394"/>
      <c r="G52" s="394"/>
      <c r="H52" s="394"/>
      <c r="I52" s="394"/>
      <c r="J52" s="394"/>
      <c r="K52" s="395"/>
      <c r="L52" s="399"/>
      <c r="M52" s="400"/>
      <c r="N52" s="400"/>
      <c r="O52" s="400"/>
      <c r="P52" s="400"/>
      <c r="Q52" s="400"/>
      <c r="R52" s="400"/>
      <c r="S52" s="400"/>
      <c r="T52" s="401"/>
      <c r="U52" s="404"/>
      <c r="V52" s="405"/>
      <c r="W52" s="35" t="s">
        <v>8</v>
      </c>
      <c r="X52" s="22"/>
      <c r="Y52" s="36" t="s">
        <v>7</v>
      </c>
      <c r="Z52" s="37" t="s">
        <v>6</v>
      </c>
    </row>
    <row r="53" spans="1:38" s="6" customFormat="1" ht="15" customHeight="1">
      <c r="A53" s="289"/>
      <c r="B53" s="291"/>
      <c r="C53" s="390"/>
      <c r="D53" s="391"/>
      <c r="E53" s="391"/>
      <c r="F53" s="391"/>
      <c r="G53" s="391"/>
      <c r="H53" s="391"/>
      <c r="I53" s="391"/>
      <c r="J53" s="391"/>
      <c r="K53" s="392"/>
      <c r="L53" s="396"/>
      <c r="M53" s="397"/>
      <c r="N53" s="397"/>
      <c r="O53" s="397"/>
      <c r="P53" s="397"/>
      <c r="Q53" s="397"/>
      <c r="R53" s="397"/>
      <c r="S53" s="397"/>
      <c r="T53" s="398"/>
      <c r="U53" s="402"/>
      <c r="V53" s="403"/>
      <c r="W53" s="32" t="s">
        <v>8</v>
      </c>
      <c r="X53" s="20"/>
      <c r="Y53" s="33" t="s">
        <v>7</v>
      </c>
      <c r="Z53" s="34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289"/>
      <c r="B54" s="291"/>
      <c r="C54" s="393"/>
      <c r="D54" s="394"/>
      <c r="E54" s="394"/>
      <c r="F54" s="394"/>
      <c r="G54" s="394"/>
      <c r="H54" s="394"/>
      <c r="I54" s="394"/>
      <c r="J54" s="394"/>
      <c r="K54" s="395"/>
      <c r="L54" s="399"/>
      <c r="M54" s="400"/>
      <c r="N54" s="400"/>
      <c r="O54" s="400"/>
      <c r="P54" s="400"/>
      <c r="Q54" s="400"/>
      <c r="R54" s="400"/>
      <c r="S54" s="400"/>
      <c r="T54" s="401"/>
      <c r="U54" s="404"/>
      <c r="V54" s="405"/>
      <c r="W54" s="35" t="s">
        <v>8</v>
      </c>
      <c r="X54" s="22"/>
      <c r="Y54" s="36" t="s">
        <v>7</v>
      </c>
      <c r="Z54" s="37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0"/>
      <c r="B55" s="50"/>
      <c r="C55" s="51"/>
      <c r="D55" s="51"/>
      <c r="E55" s="51"/>
      <c r="F55" s="51"/>
      <c r="G55" s="51"/>
      <c r="H55" s="51"/>
      <c r="I55" s="52"/>
      <c r="J55" s="52"/>
      <c r="K55" s="52"/>
      <c r="L55" s="52"/>
      <c r="M55" s="52"/>
      <c r="N55" s="53"/>
      <c r="O55" s="53"/>
      <c r="P55" s="53"/>
      <c r="Q55" s="50"/>
      <c r="R55" s="54"/>
      <c r="S55" s="54"/>
      <c r="T55" s="43"/>
      <c r="U55" s="54"/>
      <c r="V55" s="43"/>
      <c r="W55" s="55"/>
      <c r="X55" s="51"/>
      <c r="Y55" s="51"/>
      <c r="Z55" s="51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151</v>
      </c>
    </row>
    <row r="57" spans="1:38" ht="268.5" customHeight="1">
      <c r="A57" s="407" t="s">
        <v>209</v>
      </c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9"/>
    </row>
    <row r="58" spans="1:38" ht="27.75" customHeight="1">
      <c r="A58" s="50"/>
      <c r="B58" s="50"/>
      <c r="C58" s="51"/>
      <c r="D58" s="51"/>
      <c r="E58" s="51"/>
      <c r="F58" s="51"/>
      <c r="G58" s="51"/>
      <c r="H58" s="51"/>
      <c r="I58" s="52"/>
      <c r="J58" s="52"/>
      <c r="K58" s="52"/>
      <c r="L58" s="52"/>
      <c r="M58" s="52"/>
      <c r="N58" s="53"/>
      <c r="O58" s="53"/>
      <c r="P58" s="53"/>
      <c r="Q58" s="50"/>
      <c r="R58" s="54"/>
      <c r="S58" s="54"/>
      <c r="T58" s="43"/>
      <c r="U58" s="54"/>
      <c r="V58" s="43"/>
      <c r="W58" s="55"/>
      <c r="X58" s="51"/>
      <c r="Y58" s="51"/>
      <c r="Z58" s="51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152</v>
      </c>
    </row>
    <row r="60" spans="1:38" ht="267.75" customHeight="1">
      <c r="A60" s="407" t="s">
        <v>163</v>
      </c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9"/>
    </row>
    <row r="61" spans="1:38" ht="35.25" customHeight="1">
      <c r="A61" s="50"/>
      <c r="B61" s="50"/>
      <c r="C61" s="51"/>
      <c r="D61" s="51"/>
      <c r="E61" s="51"/>
      <c r="F61" s="51"/>
      <c r="G61" s="51"/>
      <c r="H61" s="51"/>
      <c r="I61" s="52"/>
      <c r="J61" s="52"/>
      <c r="K61" s="52"/>
      <c r="L61" s="52"/>
      <c r="M61" s="52"/>
      <c r="N61" s="53"/>
      <c r="O61" s="53"/>
      <c r="P61" s="53"/>
      <c r="Q61" s="50"/>
      <c r="R61" s="54"/>
      <c r="S61" s="54"/>
      <c r="T61" s="43"/>
      <c r="U61" s="54"/>
      <c r="V61" s="43"/>
      <c r="W61" s="55"/>
      <c r="X61" s="51"/>
      <c r="Y61" s="51"/>
      <c r="Z61" s="51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153</v>
      </c>
    </row>
    <row r="63" spans="1:38" ht="30" customHeight="1">
      <c r="A63" s="410" t="s">
        <v>49</v>
      </c>
      <c r="B63" s="411"/>
      <c r="C63" s="411"/>
      <c r="D63" s="411"/>
      <c r="E63" s="411"/>
      <c r="F63" s="412"/>
      <c r="G63" s="413" t="s">
        <v>58</v>
      </c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4"/>
      <c r="V63" s="414"/>
      <c r="W63" s="414"/>
      <c r="X63" s="414"/>
      <c r="Y63" s="414"/>
      <c r="Z63" s="415"/>
    </row>
    <row r="64" spans="1:38" ht="15" customHeight="1">
      <c r="A64" s="45" t="s">
        <v>154</v>
      </c>
      <c r="Z64" s="46"/>
    </row>
    <row r="65" spans="1:38" ht="301.5" customHeight="1">
      <c r="A65" s="416" t="s">
        <v>131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8"/>
    </row>
    <row r="66" spans="1:38" ht="18" customHeight="1">
      <c r="A66" s="50"/>
      <c r="B66" s="50"/>
      <c r="C66" s="51"/>
      <c r="D66" s="51"/>
      <c r="E66" s="51"/>
      <c r="F66" s="51"/>
      <c r="G66" s="51"/>
      <c r="H66" s="51"/>
      <c r="I66" s="52"/>
      <c r="J66" s="52"/>
      <c r="K66" s="52"/>
      <c r="L66" s="52"/>
      <c r="M66" s="52"/>
      <c r="N66" s="53"/>
      <c r="O66" s="53"/>
      <c r="P66" s="53"/>
      <c r="Q66" s="50"/>
      <c r="R66" s="54"/>
      <c r="S66" s="54"/>
      <c r="T66" s="43"/>
      <c r="U66" s="54"/>
      <c r="V66" s="43"/>
      <c r="W66" s="55"/>
      <c r="X66" s="51"/>
      <c r="Y66" s="51"/>
      <c r="Z66" s="51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203</v>
      </c>
    </row>
    <row r="68" spans="1:38" ht="267.75" customHeight="1">
      <c r="A68" s="407" t="s">
        <v>132</v>
      </c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9"/>
    </row>
    <row r="69" spans="1:38" ht="11.25" customHeight="1"/>
    <row r="70" spans="1:38" ht="15" customHeight="1">
      <c r="A70" s="1" t="s">
        <v>201</v>
      </c>
    </row>
    <row r="71" spans="1:38" ht="176.25" customHeight="1">
      <c r="A71" s="407" t="s">
        <v>202</v>
      </c>
      <c r="B71" s="408"/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9"/>
    </row>
    <row r="72" spans="1:38" ht="7.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8" ht="15" customHeight="1">
      <c r="Y73" s="1" t="s">
        <v>0</v>
      </c>
    </row>
    <row r="74" spans="1:38" ht="15" customHeight="1">
      <c r="A74" s="1" t="s">
        <v>5</v>
      </c>
    </row>
    <row r="75" spans="1:38" ht="52.5" customHeight="1">
      <c r="A75" s="406" t="s">
        <v>60</v>
      </c>
      <c r="B75" s="406"/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6"/>
      <c r="Y75" s="406"/>
      <c r="Z75" s="406"/>
      <c r="AA75" s="3"/>
      <c r="AB75" s="3"/>
      <c r="AC75" s="3"/>
      <c r="AD75" s="3"/>
      <c r="AE75" s="3"/>
      <c r="AF75" s="3"/>
      <c r="AG75" s="3"/>
      <c r="AH75" s="2"/>
      <c r="AI75" s="2"/>
    </row>
    <row r="102" spans="1:3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</sheetData>
  <sheetProtection selectLockedCells="1" selectUnlockedCells="1"/>
  <mergeCells count="147">
    <mergeCell ref="A75:Z75"/>
    <mergeCell ref="A60:Z60"/>
    <mergeCell ref="A63:F63"/>
    <mergeCell ref="G63:Z63"/>
    <mergeCell ref="A65:Z65"/>
    <mergeCell ref="A68:Z68"/>
    <mergeCell ref="A53:B54"/>
    <mergeCell ref="C53:K54"/>
    <mergeCell ref="L53:T54"/>
    <mergeCell ref="U53:V53"/>
    <mergeCell ref="U54:V54"/>
    <mergeCell ref="A57:Z57"/>
    <mergeCell ref="A71:Z71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Q17:R17"/>
    <mergeCell ref="X17:Y17"/>
    <mergeCell ref="T17:V17"/>
    <mergeCell ref="M17:O17"/>
    <mergeCell ref="A15:H15"/>
    <mergeCell ref="I15:Q15"/>
    <mergeCell ref="R15:Z15"/>
    <mergeCell ref="A16:H16"/>
    <mergeCell ref="I16:L16"/>
    <mergeCell ref="A12:C12"/>
    <mergeCell ref="D12:U12"/>
    <mergeCell ref="A13:U13"/>
    <mergeCell ref="A14:H14"/>
    <mergeCell ref="I14:Q14"/>
    <mergeCell ref="R14:Z14"/>
    <mergeCell ref="M16:S16"/>
    <mergeCell ref="T16:Z16"/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3DB648C-C28B-4D61-9716-86A97FF6BA5B}">
          <x14:formula1>
            <xm:f>リスト!$Q$2:$Q$4</xm:f>
          </x14:formula1>
          <xm:sqref>A36:B43</xm:sqref>
        </x14:dataValidation>
        <x14:dataValidation type="list" allowBlank="1" showInputMessage="1" showErrorMessage="1" xr:uid="{2380E17B-71E4-46E5-A6DC-0F20194A9C28}">
          <x14:formula1>
            <xm:f>リスト!$O$2:$O$5</xm:f>
          </x14:formula1>
          <xm:sqref>Q21:Z21</xm:sqref>
        </x14:dataValidation>
        <x14:dataValidation type="list" allowBlank="1" showInputMessage="1" showErrorMessage="1" xr:uid="{39EDE643-44BF-489B-95DA-639562B047D4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FEE82CF4-A7AB-46EA-961C-B754E399EAD6}">
          <x14:formula1>
            <xm:f>リスト!$A$2:$A$9</xm:f>
          </x14:formula1>
          <xm:sqref>A17:H17</xm:sqref>
        </x14:dataValidation>
        <x14:dataValidation type="list" allowBlank="1" showInputMessage="1" xr:uid="{BF50C1F4-B3E0-427C-B248-79BF28FC095D}">
          <x14:formula1>
            <xm:f>リスト!$D$2:$D$5</xm:f>
          </x14:formula1>
          <xm:sqref>I19</xm:sqref>
        </x14:dataValidation>
        <x14:dataValidation type="list" allowBlank="1" showInputMessage="1" showErrorMessage="1" xr:uid="{24F9C895-EFD7-4CC6-9C49-7012E636F197}">
          <x14:formula1>
            <xm:f>リスト!$J$2:$J$3</xm:f>
          </x14:formula1>
          <xm:sqref>A47:B54</xm:sqref>
        </x14:dataValidation>
        <x14:dataValidation type="list" allowBlank="1" showInputMessage="1" showErrorMessage="1" xr:uid="{44A5F793-2168-4F43-B861-0DE575664BDF}">
          <x14:formula1>
            <xm:f>リスト!$G$3:$G$5</xm:f>
          </x14:formula1>
          <xm:sqref>X38:Z44 X66:Z67 X55:Z61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3"/>
  <dimension ref="A1:Q10"/>
  <sheetViews>
    <sheetView workbookViewId="0">
      <selection activeCell="D4" sqref="D4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4" t="s">
        <v>26</v>
      </c>
      <c r="D1" s="14" t="s">
        <v>31</v>
      </c>
      <c r="G1" s="14" t="s">
        <v>36</v>
      </c>
      <c r="J1" s="14" t="s">
        <v>50</v>
      </c>
      <c r="M1" s="14" t="s">
        <v>54</v>
      </c>
      <c r="O1" s="14" t="s">
        <v>148</v>
      </c>
      <c r="Q1" s="14" t="s">
        <v>181</v>
      </c>
    </row>
    <row r="2" spans="1:17" ht="15.75" customHeight="1">
      <c r="A2" s="65" t="s">
        <v>147</v>
      </c>
      <c r="D2" s="65" t="s">
        <v>157</v>
      </c>
      <c r="G2" s="66" t="s">
        <v>156</v>
      </c>
      <c r="J2" s="67" t="s">
        <v>156</v>
      </c>
      <c r="M2" s="15" t="s">
        <v>55</v>
      </c>
      <c r="O2" s="65" t="s">
        <v>155</v>
      </c>
      <c r="Q2" s="67" t="s">
        <v>156</v>
      </c>
    </row>
    <row r="3" spans="1:17" ht="15.75" customHeight="1">
      <c r="A3" s="15" t="s">
        <v>143</v>
      </c>
      <c r="D3" s="15" t="s">
        <v>33</v>
      </c>
      <c r="G3" s="15" t="s">
        <v>37</v>
      </c>
      <c r="J3" s="15" t="s">
        <v>51</v>
      </c>
      <c r="M3" s="56">
        <v>1</v>
      </c>
      <c r="O3" s="15" t="s">
        <v>41</v>
      </c>
      <c r="Q3" s="15" t="s">
        <v>182</v>
      </c>
    </row>
    <row r="4" spans="1:17">
      <c r="A4" s="15" t="s">
        <v>142</v>
      </c>
      <c r="D4" s="15" t="s">
        <v>34</v>
      </c>
      <c r="G4" s="15" t="s">
        <v>39</v>
      </c>
      <c r="J4" s="15" t="s">
        <v>52</v>
      </c>
      <c r="M4" s="56">
        <v>2</v>
      </c>
      <c r="O4" s="15" t="s">
        <v>149</v>
      </c>
      <c r="Q4" s="15" t="s">
        <v>208</v>
      </c>
    </row>
    <row r="5" spans="1:17" ht="19.5" customHeight="1">
      <c r="A5" s="15" t="s">
        <v>42</v>
      </c>
      <c r="D5" s="15" t="s">
        <v>35</v>
      </c>
      <c r="G5" s="15" t="s">
        <v>38</v>
      </c>
      <c r="M5" s="56">
        <v>3</v>
      </c>
      <c r="O5" s="15" t="s">
        <v>150</v>
      </c>
    </row>
    <row r="6" spans="1:17">
      <c r="A6" s="15" t="s">
        <v>141</v>
      </c>
    </row>
    <row r="7" spans="1:17">
      <c r="A7" s="15" t="s">
        <v>140</v>
      </c>
    </row>
    <row r="8" spans="1:17">
      <c r="A8" s="15" t="s">
        <v>133</v>
      </c>
    </row>
    <row r="9" spans="1:17">
      <c r="A9" s="15" t="s">
        <v>134</v>
      </c>
    </row>
    <row r="10" spans="1:17">
      <c r="A10" s="15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4"/>
  <dimension ref="A1:C86"/>
  <sheetViews>
    <sheetView workbookViewId="0">
      <selection activeCell="A9" sqref="A9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4" t="s">
        <v>184</v>
      </c>
      <c r="B1" s="64">
        <f>'願書（様式1）'!D10</f>
        <v>0</v>
      </c>
    </row>
    <row r="2" spans="1:3">
      <c r="A2" s="64" t="s">
        <v>183</v>
      </c>
      <c r="B2" s="64">
        <f>'願書（様式1）'!D11</f>
        <v>0</v>
      </c>
    </row>
    <row r="3" spans="1:3">
      <c r="A3" s="64" t="s">
        <v>185</v>
      </c>
      <c r="B3" s="64">
        <f>'願書（様式1）'!D12</f>
        <v>0</v>
      </c>
    </row>
    <row r="4" spans="1:3">
      <c r="A4" s="64" t="s">
        <v>63</v>
      </c>
      <c r="B4" s="64">
        <f>'願書（様式1）'!A15</f>
        <v>0</v>
      </c>
    </row>
    <row r="5" spans="1:3">
      <c r="A5" s="64" t="s">
        <v>64</v>
      </c>
      <c r="B5" s="64">
        <f>'願書（様式1）'!I15</f>
        <v>0</v>
      </c>
    </row>
    <row r="6" spans="1:3">
      <c r="A6" s="64" t="s">
        <v>65</v>
      </c>
      <c r="B6" s="64">
        <f>'願書（様式1）'!R15</f>
        <v>0</v>
      </c>
    </row>
    <row r="7" spans="1:3">
      <c r="A7" s="64" t="s">
        <v>66</v>
      </c>
      <c r="B7" s="64" t="str">
        <f>'願書（様式1）'!A17</f>
        <v>★★ CLICK HERE ★★
▽を押して在籍課程を選択してください</v>
      </c>
    </row>
    <row r="8" spans="1:3">
      <c r="A8" s="64" t="s">
        <v>67</v>
      </c>
      <c r="B8" s="64">
        <f>'願書（様式1）'!I17</f>
        <v>0</v>
      </c>
    </row>
    <row r="9" spans="1:3">
      <c r="A9" s="64" t="s">
        <v>68</v>
      </c>
      <c r="B9" s="64" t="str">
        <f>'願書（様式1）'!M17&amp;"/"&amp;'願書（様式1）'!Q17</f>
        <v>/</v>
      </c>
    </row>
    <row r="10" spans="1:3">
      <c r="A10" s="64" t="s">
        <v>213</v>
      </c>
      <c r="B10" s="64" t="str">
        <f>'願書（様式1）'!T17&amp;"/"&amp;'願書（様式1）'!X17</f>
        <v>/</v>
      </c>
    </row>
    <row r="11" spans="1:3">
      <c r="A11" s="64" t="s">
        <v>69</v>
      </c>
      <c r="B11" s="64">
        <f>'願書（様式1）'!A19</f>
        <v>0</v>
      </c>
    </row>
    <row r="12" spans="1:3">
      <c r="A12" s="64" t="s">
        <v>70</v>
      </c>
      <c r="B12" s="64" t="str">
        <f>'願書（様式1）'!I19</f>
        <v>★★ CLICK HERE ★★
▽を押して渡日状況を選択してください</v>
      </c>
    </row>
    <row r="13" spans="1:3">
      <c r="A13" s="64" t="s">
        <v>71</v>
      </c>
      <c r="B13" s="64" t="str">
        <f>'願書（様式1）'!Q19&amp;"/"&amp;'願書（様式1）'!U19&amp;"/"&amp;'願書（様式1）'!X19</f>
        <v>//</v>
      </c>
    </row>
    <row r="14" spans="1:3">
      <c r="A14" s="64" t="s">
        <v>72</v>
      </c>
      <c r="B14" s="64" t="str">
        <f>'願書（様式1）'!A21&amp;"/"&amp;'願書（様式1）'!E21&amp;"/"&amp;'願書（様式1）'!G21</f>
        <v>//</v>
      </c>
    </row>
    <row r="15" spans="1:3">
      <c r="A15" s="64" t="s">
        <v>73</v>
      </c>
      <c r="B15" s="64" t="e">
        <f>DATEDIF(B14,C15,"Y")</f>
        <v>#VALUE!</v>
      </c>
      <c r="C15" s="57">
        <v>45017</v>
      </c>
    </row>
    <row r="16" spans="1:3">
      <c r="A16" s="64" t="s">
        <v>74</v>
      </c>
      <c r="B16" s="64" t="str">
        <f>'願書（様式1）'!Q21</f>
        <v>★★ CLICK HERE ★★
▽を押して選択してください</v>
      </c>
    </row>
    <row r="17" spans="1:2">
      <c r="A17" s="59" t="s">
        <v>75</v>
      </c>
      <c r="B17" s="60">
        <f>'願書（様式1）'!H25</f>
        <v>0</v>
      </c>
    </row>
    <row r="18" spans="1:2">
      <c r="A18" s="59" t="s">
        <v>76</v>
      </c>
      <c r="B18" s="60">
        <f>'願書（様式1）'!H26</f>
        <v>0</v>
      </c>
    </row>
    <row r="19" spans="1:2">
      <c r="A19" s="59" t="s">
        <v>77</v>
      </c>
      <c r="B19" s="60">
        <f>'願書（様式1）'!H27</f>
        <v>0</v>
      </c>
    </row>
    <row r="20" spans="1:2">
      <c r="A20" s="59" t="s">
        <v>78</v>
      </c>
      <c r="B20" s="60">
        <f>'願書（様式1）'!H28</f>
        <v>0</v>
      </c>
    </row>
    <row r="21" spans="1:2">
      <c r="A21" s="59" t="s">
        <v>79</v>
      </c>
      <c r="B21" s="60">
        <f>'願書（様式1）'!H29</f>
        <v>0</v>
      </c>
    </row>
    <row r="22" spans="1:2">
      <c r="A22" s="59" t="s">
        <v>80</v>
      </c>
      <c r="B22" s="60">
        <f>'願書（様式1）'!H30</f>
        <v>0</v>
      </c>
    </row>
    <row r="23" spans="1:2">
      <c r="A23" s="59" t="s">
        <v>61</v>
      </c>
      <c r="B23" s="60">
        <f>'願書（様式1）'!H31</f>
        <v>0</v>
      </c>
    </row>
    <row r="24" spans="1:2">
      <c r="A24" s="59" t="s">
        <v>81</v>
      </c>
      <c r="B24" s="60">
        <f>'願書（様式1）'!U25</f>
        <v>0</v>
      </c>
    </row>
    <row r="25" spans="1:2">
      <c r="A25" s="59" t="s">
        <v>187</v>
      </c>
      <c r="B25" s="60">
        <f>'願書（様式1）'!U26</f>
        <v>0</v>
      </c>
    </row>
    <row r="26" spans="1:2">
      <c r="A26" s="59" t="s">
        <v>188</v>
      </c>
      <c r="B26" s="60">
        <f>'願書（様式1）'!U27</f>
        <v>0</v>
      </c>
    </row>
    <row r="27" spans="1:2">
      <c r="A27" s="59" t="s">
        <v>189</v>
      </c>
      <c r="B27" s="60">
        <f>'願書（様式1）'!U28</f>
        <v>0</v>
      </c>
    </row>
    <row r="28" spans="1:2">
      <c r="A28" s="59" t="s">
        <v>190</v>
      </c>
      <c r="B28" s="60">
        <f>'願書（様式1）'!U29</f>
        <v>0</v>
      </c>
    </row>
    <row r="29" spans="1:2">
      <c r="A29" s="68" t="s">
        <v>191</v>
      </c>
      <c r="B29" s="60">
        <f>'願書（様式1）'!U30</f>
        <v>0</v>
      </c>
    </row>
    <row r="30" spans="1:2">
      <c r="A30" s="59" t="s">
        <v>62</v>
      </c>
      <c r="B30" s="60">
        <f>'願書（様式1）'!U31</f>
        <v>0</v>
      </c>
    </row>
    <row r="31" spans="1:2">
      <c r="A31" s="59" t="s">
        <v>82</v>
      </c>
      <c r="B31" s="59">
        <f>'願書（様式1）'!H32</f>
        <v>0</v>
      </c>
    </row>
    <row r="32" spans="1:2">
      <c r="A32" s="61" t="s">
        <v>192</v>
      </c>
      <c r="B32" s="61" t="str">
        <f>'願書（様式1）'!A36</f>
        <v>CLICK HERE▼</v>
      </c>
    </row>
    <row r="33" spans="1:2">
      <c r="A33" s="61" t="s">
        <v>83</v>
      </c>
      <c r="B33" s="61">
        <f>'願書（様式1）'!C36</f>
        <v>0</v>
      </c>
    </row>
    <row r="34" spans="1:2">
      <c r="A34" s="61" t="s">
        <v>84</v>
      </c>
      <c r="B34" s="61">
        <f>'願書（様式1）'!I36</f>
        <v>0</v>
      </c>
    </row>
    <row r="35" spans="1:2">
      <c r="A35" s="61" t="s">
        <v>85</v>
      </c>
      <c r="B35" s="62">
        <f>'願書（様式1）'!N36</f>
        <v>0</v>
      </c>
    </row>
    <row r="36" spans="1:2">
      <c r="A36" s="61" t="s">
        <v>86</v>
      </c>
      <c r="B36" s="61" t="str">
        <f>'願書（様式1）'!R36&amp;"/"&amp;'願書（様式1）'!U36</f>
        <v>/</v>
      </c>
    </row>
    <row r="37" spans="1:2">
      <c r="A37" s="61" t="s">
        <v>87</v>
      </c>
      <c r="B37" s="61" t="str">
        <f>'願書（様式1）'!R37&amp;"/"&amp;'願書（様式1）'!U37</f>
        <v>/</v>
      </c>
    </row>
    <row r="38" spans="1:2">
      <c r="A38" s="61" t="s">
        <v>88</v>
      </c>
      <c r="B38" s="61" t="str">
        <f>'願書（様式1）'!X36</f>
        <v>CLICK HERE▼</v>
      </c>
    </row>
    <row r="39" spans="1:2">
      <c r="A39" s="61" t="s">
        <v>193</v>
      </c>
      <c r="B39" s="61">
        <f>'願書（様式1）'!A38</f>
        <v>0</v>
      </c>
    </row>
    <row r="40" spans="1:2">
      <c r="A40" s="61" t="s">
        <v>89</v>
      </c>
      <c r="B40" s="61">
        <f>'願書（様式1）'!C38</f>
        <v>0</v>
      </c>
    </row>
    <row r="41" spans="1:2">
      <c r="A41" s="61" t="s">
        <v>90</v>
      </c>
      <c r="B41" s="61">
        <f>'願書（様式1）'!I38</f>
        <v>0</v>
      </c>
    </row>
    <row r="42" spans="1:2">
      <c r="A42" s="61" t="s">
        <v>91</v>
      </c>
      <c r="B42" s="62">
        <f>'願書（様式1）'!N38</f>
        <v>0</v>
      </c>
    </row>
    <row r="43" spans="1:2">
      <c r="A43" s="61" t="s">
        <v>92</v>
      </c>
      <c r="B43" s="61" t="str">
        <f>'願書（様式1）'!R38&amp;"/"&amp;'願書（様式1）'!U38</f>
        <v>/</v>
      </c>
    </row>
    <row r="44" spans="1:2">
      <c r="A44" s="61" t="s">
        <v>93</v>
      </c>
      <c r="B44" s="61" t="str">
        <f>'願書（様式1）'!R39&amp;"/"&amp;'願書（様式1）'!U39</f>
        <v>/</v>
      </c>
    </row>
    <row r="45" spans="1:2">
      <c r="A45" s="61" t="s">
        <v>94</v>
      </c>
      <c r="B45" s="61">
        <f>'願書（様式1）'!X38</f>
        <v>0</v>
      </c>
    </row>
    <row r="46" spans="1:2">
      <c r="A46" s="61" t="s">
        <v>194</v>
      </c>
      <c r="B46" s="61">
        <f>'願書（様式1）'!A40</f>
        <v>0</v>
      </c>
    </row>
    <row r="47" spans="1:2">
      <c r="A47" s="61" t="s">
        <v>95</v>
      </c>
      <c r="B47" s="61">
        <f>'願書（様式1）'!C40</f>
        <v>0</v>
      </c>
    </row>
    <row r="48" spans="1:2">
      <c r="A48" s="61" t="s">
        <v>96</v>
      </c>
      <c r="B48" s="61">
        <f>'願書（様式1）'!I40</f>
        <v>0</v>
      </c>
    </row>
    <row r="49" spans="1:2">
      <c r="A49" s="61" t="s">
        <v>97</v>
      </c>
      <c r="B49" s="62">
        <f>'願書（様式1）'!N40</f>
        <v>0</v>
      </c>
    </row>
    <row r="50" spans="1:2">
      <c r="A50" s="61" t="s">
        <v>98</v>
      </c>
      <c r="B50" s="61" t="str">
        <f>'願書（様式1）'!R40&amp;"/"&amp;'願書（様式1）'!U40</f>
        <v>/</v>
      </c>
    </row>
    <row r="51" spans="1:2">
      <c r="A51" s="61" t="s">
        <v>99</v>
      </c>
      <c r="B51" s="61" t="str">
        <f>'願書（様式1）'!R41&amp;"/"&amp;'願書（様式1）'!U41</f>
        <v>/</v>
      </c>
    </row>
    <row r="52" spans="1:2">
      <c r="A52" s="61" t="s">
        <v>100</v>
      </c>
      <c r="B52" s="61">
        <f>'願書（様式1）'!X40</f>
        <v>0</v>
      </c>
    </row>
    <row r="53" spans="1:2">
      <c r="A53" s="61" t="s">
        <v>195</v>
      </c>
      <c r="B53" s="61">
        <f>'願書（様式1）'!A42</f>
        <v>0</v>
      </c>
    </row>
    <row r="54" spans="1:2">
      <c r="A54" s="61" t="s">
        <v>101</v>
      </c>
      <c r="B54" s="61">
        <f>'願書（様式1）'!C42</f>
        <v>0</v>
      </c>
    </row>
    <row r="55" spans="1:2">
      <c r="A55" s="61" t="s">
        <v>102</v>
      </c>
      <c r="B55" s="61">
        <f>'願書（様式1）'!I42</f>
        <v>0</v>
      </c>
    </row>
    <row r="56" spans="1:2">
      <c r="A56" s="61" t="s">
        <v>103</v>
      </c>
      <c r="B56" s="62">
        <f>'願書（様式1）'!N42</f>
        <v>0</v>
      </c>
    </row>
    <row r="57" spans="1:2">
      <c r="A57" s="61" t="s">
        <v>104</v>
      </c>
      <c r="B57" s="61" t="str">
        <f>'願書（様式1）'!R42&amp;"/"&amp;'願書（様式1）'!U42</f>
        <v>/</v>
      </c>
    </row>
    <row r="58" spans="1:2">
      <c r="A58" s="61" t="s">
        <v>105</v>
      </c>
      <c r="B58" s="61" t="str">
        <f>'願書（様式1）'!R43&amp;"/"&amp;'願書（様式1）'!U43</f>
        <v>/</v>
      </c>
    </row>
    <row r="59" spans="1:2">
      <c r="A59" s="61" t="s">
        <v>106</v>
      </c>
      <c r="B59" s="61">
        <f>'願書（様式1）'!X42</f>
        <v>0</v>
      </c>
    </row>
    <row r="60" spans="1:2">
      <c r="A60" s="63" t="s">
        <v>107</v>
      </c>
      <c r="B60" s="63" t="str">
        <f>'願書（様式1）'!A47</f>
        <v>CLICK HERE▼</v>
      </c>
    </row>
    <row r="61" spans="1:2">
      <c r="A61" s="63" t="s">
        <v>108</v>
      </c>
      <c r="B61" s="63">
        <f>'願書（様式1）'!C47</f>
        <v>0</v>
      </c>
    </row>
    <row r="62" spans="1:2">
      <c r="A62" s="63" t="s">
        <v>109</v>
      </c>
      <c r="B62" s="63">
        <f>'願書（様式1）'!L47</f>
        <v>0</v>
      </c>
    </row>
    <row r="63" spans="1:2">
      <c r="A63" s="63" t="s">
        <v>110</v>
      </c>
      <c r="B63" s="63" t="str">
        <f>'願書（様式1）'!U47&amp;"/"&amp;'願書（様式1）'!X47</f>
        <v>/</v>
      </c>
    </row>
    <row r="64" spans="1:2">
      <c r="A64" s="63" t="s">
        <v>111</v>
      </c>
      <c r="B64" s="63" t="str">
        <f>'願書（様式1）'!U48&amp;"/"&amp;'願書（様式1）'!X48</f>
        <v>/</v>
      </c>
    </row>
    <row r="65" spans="1:2">
      <c r="A65" s="63" t="s">
        <v>112</v>
      </c>
      <c r="B65" s="63">
        <f>'願書（様式1）'!A49</f>
        <v>0</v>
      </c>
    </row>
    <row r="66" spans="1:2">
      <c r="A66" s="63" t="s">
        <v>113</v>
      </c>
      <c r="B66" s="63">
        <f>'願書（様式1）'!C49</f>
        <v>0</v>
      </c>
    </row>
    <row r="67" spans="1:2">
      <c r="A67" s="63" t="s">
        <v>114</v>
      </c>
      <c r="B67" s="63">
        <f>'願書（様式1）'!L49</f>
        <v>0</v>
      </c>
    </row>
    <row r="68" spans="1:2">
      <c r="A68" s="63" t="s">
        <v>115</v>
      </c>
      <c r="B68" s="63" t="str">
        <f>'願書（様式1）'!U49&amp;"/"&amp;'願書（様式1）'!X49</f>
        <v>/</v>
      </c>
    </row>
    <row r="69" spans="1:2">
      <c r="A69" s="63" t="s">
        <v>116</v>
      </c>
      <c r="B69" s="63" t="str">
        <f>'願書（様式1）'!U50&amp;"/"&amp;'願書（様式1）'!X50</f>
        <v>/</v>
      </c>
    </row>
    <row r="70" spans="1:2">
      <c r="A70" s="63" t="s">
        <v>117</v>
      </c>
      <c r="B70" s="63">
        <f>'願書（様式1）'!A51</f>
        <v>0</v>
      </c>
    </row>
    <row r="71" spans="1:2">
      <c r="A71" s="63" t="s">
        <v>118</v>
      </c>
      <c r="B71" s="63">
        <f>'願書（様式1）'!C51</f>
        <v>0</v>
      </c>
    </row>
    <row r="72" spans="1:2">
      <c r="A72" s="63" t="s">
        <v>119</v>
      </c>
      <c r="B72" s="63">
        <f>'願書（様式1）'!L51</f>
        <v>0</v>
      </c>
    </row>
    <row r="73" spans="1:2">
      <c r="A73" s="63" t="s">
        <v>120</v>
      </c>
      <c r="B73" s="63" t="str">
        <f>'願書（様式1）'!U51&amp;"/"&amp;'願書（様式1）'!X51</f>
        <v>/</v>
      </c>
    </row>
    <row r="74" spans="1:2">
      <c r="A74" s="63" t="s">
        <v>121</v>
      </c>
      <c r="B74" s="63" t="str">
        <f>'願書（様式1）'!U52&amp;"/"&amp;'願書（様式1）'!X52</f>
        <v>/</v>
      </c>
    </row>
    <row r="75" spans="1:2">
      <c r="A75" s="63" t="s">
        <v>122</v>
      </c>
      <c r="B75" s="63">
        <f>'願書（様式1）'!A53</f>
        <v>0</v>
      </c>
    </row>
    <row r="76" spans="1:2">
      <c r="A76" s="63" t="s">
        <v>123</v>
      </c>
      <c r="B76" s="63">
        <f>'願書（様式1）'!C53</f>
        <v>0</v>
      </c>
    </row>
    <row r="77" spans="1:2">
      <c r="A77" s="63" t="s">
        <v>124</v>
      </c>
      <c r="B77" s="63">
        <f>'願書（様式1）'!L53</f>
        <v>0</v>
      </c>
    </row>
    <row r="78" spans="1:2">
      <c r="A78" s="63" t="s">
        <v>125</v>
      </c>
      <c r="B78" s="63" t="str">
        <f>'願書（様式1）'!U53&amp;"/"&amp;'願書（様式1）'!X53</f>
        <v>/</v>
      </c>
    </row>
    <row r="79" spans="1:2">
      <c r="A79" s="63" t="s">
        <v>126</v>
      </c>
      <c r="B79" s="63" t="str">
        <f>'願書（様式1）'!U54&amp;"/"&amp;'願書（様式1）'!X54</f>
        <v>/</v>
      </c>
    </row>
    <row r="80" spans="1:2">
      <c r="A80" s="58" t="s">
        <v>164</v>
      </c>
      <c r="B80" s="58">
        <f>'願書（様式1）'!A57</f>
        <v>0</v>
      </c>
    </row>
    <row r="81" spans="1:2">
      <c r="A81" s="58" t="s">
        <v>165</v>
      </c>
      <c r="B81" s="58">
        <f>'願書（様式1）'!A60</f>
        <v>0</v>
      </c>
    </row>
    <row r="82" spans="1:2">
      <c r="A82" s="58" t="s">
        <v>127</v>
      </c>
      <c r="B82" s="58">
        <f>'願書（様式1）'!G63</f>
        <v>0</v>
      </c>
    </row>
    <row r="83" spans="1:2">
      <c r="A83" s="58" t="s">
        <v>128</v>
      </c>
      <c r="B83" s="58">
        <f>'願書（様式1）'!A65</f>
        <v>0</v>
      </c>
    </row>
    <row r="84" spans="1:2">
      <c r="A84" s="58" t="s">
        <v>129</v>
      </c>
      <c r="B84" s="58">
        <f>'願書（様式1）'!A68</f>
        <v>0</v>
      </c>
    </row>
    <row r="85" spans="1:2">
      <c r="A85" s="58" t="s">
        <v>166</v>
      </c>
      <c r="B85" s="58" t="e">
        <f>'願書（様式1）'!#REF!</f>
        <v>#REF!</v>
      </c>
    </row>
    <row r="86" spans="1:2">
      <c r="A86" s="58" t="s">
        <v>167</v>
      </c>
      <c r="B86" s="5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鹿野　絵里</cp:lastModifiedBy>
  <cp:lastPrinted>2022-10-12T02:09:18Z</cp:lastPrinted>
  <dcterms:created xsi:type="dcterms:W3CDTF">2021-02-02T01:10:06Z</dcterms:created>
  <dcterms:modified xsi:type="dcterms:W3CDTF">2023-02-03T01:00:38Z</dcterms:modified>
</cp:coreProperties>
</file>