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2950" windowHeight="9480" tabRatio="928"/>
  </bookViews>
  <sheets>
    <sheet name="留学計画書(様式1)①" sheetId="1" r:id="rId1"/>
    <sheet name="留学計画書(様式1)②" sheetId="2" r:id="rId2"/>
    <sheet name="留学計画書(様式1)③" sheetId="4" r:id="rId3"/>
    <sheet name="留学計画書(自由記述欄)④" sheetId="5" r:id="rId4"/>
    <sheet name="【在籍大学等入力用】申請書別紙（様式2-2）" sheetId="9" r:id="rId5"/>
    <sheet name="【参考】国・地域コード" sheetId="7" r:id="rId6"/>
    <sheet name="【削除不可】通貨コード" sheetId="11" r:id="rId7"/>
    <sheet name="【削除不可】学校ｺｰﾄﾞ" sheetId="10" r:id="rId8"/>
    <sheet name="Sheet1" sheetId="8" state="hidden" r:id="rId9"/>
  </sheets>
  <externalReferences>
    <externalReference r:id="rId10"/>
    <externalReference r:id="rId11"/>
  </externalReferences>
  <definedNames>
    <definedName name="_xlnm._FilterDatabase" localSheetId="4" hidden="1">'【在籍大学等入力用】申請書別紙（様式2-2）'!$A$16:$AJ$17</definedName>
    <definedName name="_xlnm._FilterDatabase" localSheetId="7" hidden="1">【削除不可】学校ｺｰﾄﾞ!$B$3:$C$4091</definedName>
    <definedName name="_xlnm._FilterDatabase" localSheetId="6" hidden="1">【削除不可】通貨コード!$A$1:$D$167</definedName>
    <definedName name="_xlnm._FilterDatabase" localSheetId="5" hidden="1">【参考】国・地域コード!$A$1:$E$1</definedName>
    <definedName name="A" localSheetId="4">#REF!</definedName>
    <definedName name="A" localSheetId="7">#REF!</definedName>
    <definedName name="A" localSheetId="6">#REF!</definedName>
    <definedName name="A">#REF!</definedName>
    <definedName name="HTML_CodePage" hidden="1">932</definedName>
    <definedName name="HTML_Control" localSheetId="7" hidden="1">{"'CORBAｸﾗｲｱﾝﾄ ﾘﾀｰﾝｺｰﾄﾞ (html用)'!$A$1:$D$26"}</definedName>
    <definedName name="HTML_Control" localSheetId="6"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[1]ｻｰﾊﾞ受渡項目整理!#REF!</definedName>
    <definedName name="LIST" localSheetId="7">[1]ｻｰﾊﾞ受渡項目整理!#REF!</definedName>
    <definedName name="LIST" localSheetId="6">[1]ｻｰﾊﾞ受渡項目整理!#REF!</definedName>
    <definedName name="LIST">[1]ｻｰﾊﾞ受渡項目整理!#REF!</definedName>
    <definedName name="ni" localSheetId="7" hidden="1">{"'CORBAｸﾗｲｱﾝﾄ ﾘﾀｰﾝｺｰﾄﾞ (html用)'!$A$1:$D$26"}</definedName>
    <definedName name="ni" localSheetId="6" hidden="1">{"'CORBAｸﾗｲｱﾝﾄ ﾘﾀｰﾝｺｰﾄﾞ (html用)'!$A$1:$D$26"}</definedName>
    <definedName name="ni" hidden="1">{"'CORBAｸﾗｲｱﾝﾄ ﾘﾀｰﾝｺｰﾄﾞ (html用)'!$A$1:$D$26"}</definedName>
    <definedName name="_xlnm.Print_Area" localSheetId="7">【削除不可】学校ｺｰﾄﾞ!$B$1:$C$778</definedName>
    <definedName name="_xlnm.Print_Area" localSheetId="6">#REF!</definedName>
    <definedName name="_xlnm.Print_Area" localSheetId="3">'留学計画書(自由記述欄)④'!$A$1:$AH$63</definedName>
    <definedName name="_xlnm.Print_Area" localSheetId="0">'留学計画書(様式1)①'!$A$1:$AI$42</definedName>
    <definedName name="_xlnm.Print_Area" localSheetId="1">'留学計画書(様式1)②'!$A$1:$AI$43</definedName>
    <definedName name="_xlnm.Print_Area" localSheetId="2">'留学計画書(様式1)③'!$A$1:$AH$33</definedName>
    <definedName name="_xlnm.Print_Area">#REF!</definedName>
    <definedName name="_xlnm.Print_Titles" localSheetId="4">'【在籍大学等入力用】申請書別紙（様式2-2）'!$A:$Q</definedName>
    <definedName name="_xlnm.Print_Titles" localSheetId="5">【参考】国・地域コード!$1:$1</definedName>
    <definedName name="T_LST_NAME">"エディット 21"</definedName>
    <definedName name="X_LIST">"リスト 20"</definedName>
    <definedName name="あ" localSheetId="4">#REF!</definedName>
    <definedName name="あ" localSheetId="7">#REF!</definedName>
    <definedName name="あ" localSheetId="6">#REF!</definedName>
    <definedName name="あ">#REF!</definedName>
    <definedName name="あ544" localSheetId="4">#REF!</definedName>
    <definedName name="あ544" localSheetId="7">#REF!</definedName>
    <definedName name="あ544" localSheetId="6">#REF!</definedName>
    <definedName name="あ544">#REF!</definedName>
    <definedName name="あｓｄ" localSheetId="4">#REF!</definedName>
    <definedName name="あｓｄ" localSheetId="7">#REF!</definedName>
    <definedName name="あｓｄ" localSheetId="6">#REF!</definedName>
    <definedName name="あｓｄ">#REF!</definedName>
    <definedName name="ささ" localSheetId="4">#REF!</definedName>
    <definedName name="ささ" localSheetId="7">#REF!</definedName>
    <definedName name="ささ" localSheetId="6">#REF!</definedName>
    <definedName name="ささ">#REF!</definedName>
    <definedName name="はい" localSheetId="4">#REF!</definedName>
    <definedName name="はい" localSheetId="7">#REF!</definedName>
    <definedName name="はい" localSheetId="6">#REF!</definedName>
    <definedName name="はい">#REF!</definedName>
    <definedName name="れ" localSheetId="4">#REF!</definedName>
    <definedName name="れ" localSheetId="7">#REF!</definedName>
    <definedName name="れ" localSheetId="6">#REF!</definedName>
    <definedName name="れ">#REF!</definedName>
    <definedName name="開始・終了月" localSheetId="4">#REF!</definedName>
    <definedName name="開始・終了月" localSheetId="7">#REF!</definedName>
    <definedName name="開始・終了月" localSheetId="6">#REF!</definedName>
    <definedName name="開始・終了月" localSheetId="5">#REF!</definedName>
    <definedName name="開始・終了月" localSheetId="3">#REF!</definedName>
    <definedName name="開始・終了月" localSheetId="0">#REF!</definedName>
    <definedName name="開始・終了月" localSheetId="2">#REF!</definedName>
    <definedName name="開始・終了月">#REF!</definedName>
    <definedName name="国公立設置形態" localSheetId="4">#REF!</definedName>
    <definedName name="国公立設置形態" localSheetId="7">#REF!</definedName>
    <definedName name="国公立設置形態" localSheetId="6">#REF!</definedName>
    <definedName name="国公立設置形態" localSheetId="5">#REF!</definedName>
    <definedName name="国公立設置形態" localSheetId="3">#REF!</definedName>
    <definedName name="国公立設置形態" localSheetId="0">#REF!</definedName>
    <definedName name="国公立設置形態" localSheetId="2">#REF!</definedName>
    <definedName name="国公立設置形態">#REF!</definedName>
    <definedName name="国地域" localSheetId="4">#REF!</definedName>
    <definedName name="国地域" localSheetId="7">#REF!</definedName>
    <definedName name="国地域" localSheetId="6">#REF!</definedName>
    <definedName name="国地域" localSheetId="5">#REF!</definedName>
    <definedName name="国地域" localSheetId="3">#REF!</definedName>
    <definedName name="国地域" localSheetId="0">#REF!</definedName>
    <definedName name="国地域" localSheetId="2">#REF!</definedName>
    <definedName name="国地域">#REF!</definedName>
    <definedName name="国名">[2]国名!$A$2:$A$180</definedName>
    <definedName name="支給対象月数" localSheetId="4">#REF!</definedName>
    <definedName name="支給対象月数" localSheetId="7">#REF!</definedName>
    <definedName name="支給対象月数" localSheetId="6">#REF!</definedName>
    <definedName name="支給対象月数" localSheetId="5">#REF!</definedName>
    <definedName name="支給対象月数" localSheetId="3">#REF!</definedName>
    <definedName name="支給対象月数" localSheetId="0">#REF!</definedName>
    <definedName name="支給対象月数" localSheetId="2">#REF!</definedName>
    <definedName name="支給対象月数">#REF!</definedName>
    <definedName name="申請書・データ提出日" localSheetId="4">#REF!</definedName>
    <definedName name="申請書・データ提出日" localSheetId="7">#REF!</definedName>
    <definedName name="申請書・データ提出日" localSheetId="6">#REF!</definedName>
    <definedName name="申請書・データ提出日" localSheetId="5">#REF!</definedName>
    <definedName name="申請書・データ提出日" localSheetId="3">#REF!</definedName>
    <definedName name="申請書・データ提出日" localSheetId="0">#REF!</definedName>
    <definedName name="申請書・データ提出日" localSheetId="2">#REF!</definedName>
    <definedName name="申請書・データ提出日">#REF!</definedName>
    <definedName name="大学コード" localSheetId="4">#REF!</definedName>
    <definedName name="大学コード" localSheetId="7">#REF!</definedName>
    <definedName name="大学コード" localSheetId="6">#REF!</definedName>
    <definedName name="大学コード" localSheetId="5">#REF!</definedName>
    <definedName name="大学コード" localSheetId="3">#REF!</definedName>
    <definedName name="大学コード" localSheetId="0">#REF!</definedName>
    <definedName name="大学コード" localSheetId="2">#REF!</definedName>
    <definedName name="大学コード">#REF!</definedName>
    <definedName name="入学者の実績" localSheetId="4">#REF!</definedName>
    <definedName name="入学者の実績" localSheetId="7">#REF!</definedName>
    <definedName name="入学者の実績" localSheetId="6">#REF!</definedName>
    <definedName name="入学者の実績">#REF!</definedName>
    <definedName name="有無" localSheetId="4">#REF!</definedName>
    <definedName name="有無" localSheetId="7">#REF!</definedName>
    <definedName name="有無" localSheetId="6">#REF!</definedName>
    <definedName name="有無" localSheetId="3">#REF!</definedName>
    <definedName name="有無" localSheetId="0">#REF!</definedName>
    <definedName name="有無" localSheetId="2">#REF!</definedName>
    <definedName name="有無">#REF!</definedName>
    <definedName name="様式Ｄ" localSheetId="4">#REF!</definedName>
    <definedName name="様式Ｄ" localSheetId="7">#REF!</definedName>
    <definedName name="様式Ｄ" localSheetId="6">#REF!</definedName>
    <definedName name="様式Ｄ">#REF!</definedName>
    <definedName name="様式Ｄ例" localSheetId="4">#REF!</definedName>
    <definedName name="様式Ｄ例" localSheetId="7">#REF!</definedName>
    <definedName name="様式Ｄ例" localSheetId="6">#REF!</definedName>
    <definedName name="様式Ｄ例">#REF!</definedName>
    <definedName name="例" localSheetId="4">#REF!</definedName>
    <definedName name="例" localSheetId="7">#REF!</definedName>
    <definedName name="例" localSheetId="6">#REF!</definedName>
    <definedName name="例">#REF!</definedName>
  </definedNames>
  <calcPr calcId="152511"/>
</workbook>
</file>

<file path=xl/calcChain.xml><?xml version="1.0" encoding="utf-8"?>
<calcChain xmlns="http://schemas.openxmlformats.org/spreadsheetml/2006/main">
  <c r="AC2" i="5" l="1"/>
  <c r="W2" i="5"/>
  <c r="K2" i="5"/>
  <c r="B2" i="5"/>
  <c r="F17" i="9" l="1"/>
  <c r="H17" i="9"/>
  <c r="D17" i="9"/>
  <c r="W17" i="9"/>
  <c r="V17" i="9"/>
  <c r="U17" i="9"/>
  <c r="T17" i="9"/>
  <c r="Q17" i="9"/>
  <c r="AB17" i="9"/>
  <c r="AA17" i="9"/>
  <c r="Z17" i="9"/>
  <c r="L17" i="9"/>
  <c r="K17" i="9"/>
  <c r="J17" i="9"/>
  <c r="I17" i="9"/>
  <c r="G17" i="9"/>
  <c r="C17" i="9" l="1"/>
  <c r="D2" i="11" l="1"/>
  <c r="D4091" i="10" l="1"/>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W18" i="1" l="1"/>
  <c r="AI17" i="9" l="1"/>
  <c r="AE17" i="9"/>
  <c r="AD17" i="9" s="1"/>
  <c r="AC17" i="9"/>
  <c r="K2" i="4" l="1"/>
  <c r="K2" i="2"/>
  <c r="F35" i="2"/>
  <c r="AH17" i="9" s="1"/>
  <c r="AJ17" i="9" s="1"/>
  <c r="AC2" i="4" l="1"/>
  <c r="W2" i="4"/>
  <c r="B2" i="4"/>
  <c r="B2" i="2" l="1"/>
  <c r="W2" i="2"/>
  <c r="AC2" i="2"/>
</calcChain>
</file>

<file path=xl/comments1.xml><?xml version="1.0" encoding="utf-8"?>
<comments xmlns="http://schemas.openxmlformats.org/spreadsheetml/2006/main">
  <authors>
    <author>作成者</author>
  </authors>
  <commentList>
    <comment ref="K5" authorId="0" shapeId="0">
      <text>
        <r>
          <rPr>
            <b/>
            <sz val="9"/>
            <color indexed="81"/>
            <rFont val="ＭＳ Ｐゴシック"/>
            <family val="3"/>
            <charset val="128"/>
          </rPr>
          <t>在籍大学等の在籍するキャンパスが位置している都道府県を記入してください。</t>
        </r>
      </text>
    </comment>
    <comment ref="I18" authorId="0" shapeId="0">
      <text>
        <r>
          <rPr>
            <b/>
            <sz val="9"/>
            <color indexed="81"/>
            <rFont val="ＭＳ Ｐゴシック"/>
            <family val="3"/>
            <charset val="128"/>
          </rPr>
          <t>西暦で年月日を記入すると和暦で表示されます。
（例）1995/04/01</t>
        </r>
      </text>
    </comment>
    <comment ref="F20" authorId="0" shapeId="0">
      <text>
        <r>
          <rPr>
            <sz val="9"/>
            <color indexed="12"/>
            <rFont val="ＭＳ Ｐゴシック"/>
            <family val="3"/>
            <charset val="128"/>
          </rPr>
          <t>在籍大学等で所属する研究科・学部・学科の系統をプルダウンから選択してください。</t>
        </r>
      </text>
    </comment>
    <comment ref="D21" authorId="0" shapeId="0">
      <text>
        <r>
          <rPr>
            <sz val="9"/>
            <color indexed="12"/>
            <rFont val="ＭＳ Ｐゴシック"/>
            <family val="3"/>
            <charset val="128"/>
          </rPr>
          <t>在籍課程をプルダウンから選択してください。
在籍課程が高等専門学校（本科）の場合は、「学科」を選択してください。</t>
        </r>
      </text>
    </comment>
    <comment ref="T23" authorId="0" shape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5" authorId="0" shape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7" authorId="0" shapeId="0">
      <text>
        <r>
          <rPr>
            <sz val="9"/>
            <color indexed="12"/>
            <rFont val="ＭＳ Ｐゴシック"/>
            <family val="3"/>
            <charset val="128"/>
          </rPr>
          <t>過去の海外での生活、留学、旅行など自身の海外経験について記入してください。</t>
        </r>
      </text>
    </comment>
    <comment ref="Y27" authorId="0" shapeId="0">
      <text>
        <r>
          <rPr>
            <sz val="9"/>
            <color indexed="39"/>
            <rFont val="ＭＳ Ｐゴシック"/>
            <family val="3"/>
            <charset val="128"/>
          </rPr>
          <t>28日以上であれば、短い期間の留学も歓迎。海外経験の少なさを考慮して、応援枠にチェック頂いた方の選考は、より人物面を重視し枠内のみで選考を行います。
※海外経験は少ないが、通常の枠（残り9割）で審査を希望する方は、チェックをつける必要はありません。</t>
        </r>
      </text>
    </comment>
    <comment ref="B31" authorId="0" shapeId="0">
      <text>
        <r>
          <rPr>
            <sz val="9"/>
            <color indexed="12"/>
            <rFont val="ＭＳ Ｐゴシック"/>
            <family val="3"/>
            <charset val="128"/>
          </rPr>
          <t>自身の留学計画にタイトルをつけてください。</t>
        </r>
      </text>
    </comment>
    <comment ref="AA35" authorId="0" shapeId="0">
      <text>
        <r>
          <rPr>
            <sz val="9"/>
            <color indexed="39"/>
            <rFont val="ＭＳ Ｐゴシック"/>
            <family val="3"/>
            <charset val="128"/>
          </rPr>
          <t>支援企業コラボインターンを選択された場合は、こちらに企業名を記入してください。</t>
        </r>
      </text>
    </comment>
    <comment ref="F42" authorId="0" shapeId="0">
      <text>
        <r>
          <rPr>
            <sz val="9"/>
            <color indexed="12"/>
            <rFont val="ＭＳ Ｐゴシック"/>
            <family val="3"/>
            <charset val="128"/>
          </rPr>
          <t>西暦で年月日を入力すると和暦で表示されます。
(例）2015/8/21
開始年月日とは、実際の留学開始日（授業や実習の開始日等）のことになります。渡航にかかる期間は含まれません。</t>
        </r>
      </text>
    </comment>
    <comment ref="P42" authorId="0" shapeId="0">
      <text>
        <r>
          <rPr>
            <sz val="9"/>
            <color indexed="12"/>
            <rFont val="ＭＳ Ｐゴシック"/>
            <family val="3"/>
            <charset val="128"/>
          </rPr>
          <t>西暦で年月日を入力すると和暦で表示されます。
(例）2016/1/10
終了年月日とは、実際の留学終了日（授業や実習の終了日等）のことになります。帰国にかかる期間は含まれません。</t>
        </r>
      </text>
    </comment>
    <comment ref="Z42" authorId="0" shapeId="0">
      <text>
        <r>
          <rPr>
            <sz val="9"/>
            <color indexed="12"/>
            <rFont val="ＭＳ Ｐゴシック"/>
            <family val="3"/>
            <charset val="128"/>
          </rPr>
          <t>留学月数は、支給対象月数ではなく、留学している月の数を記入してください。
（例）
留学期間：平成27年8月21日～平成28年1月10日
滞在月：8月・9月・10月･11月･12月･1月
留学月数：</t>
        </r>
        <r>
          <rPr>
            <sz val="9"/>
            <color indexed="10"/>
            <rFont val="ＭＳ Ｐゴシック"/>
            <family val="3"/>
            <charset val="128"/>
          </rPr>
          <t>6か月</t>
        </r>
      </text>
    </comment>
    <comment ref="AF42" authorId="0" shapeId="0">
      <text>
        <r>
          <rPr>
            <sz val="9"/>
            <color indexed="12"/>
            <rFont val="ＭＳ Ｐゴシック"/>
            <family val="3"/>
            <charset val="128"/>
          </rPr>
          <t>留学期間が31日以下となる場合は、その日数を記入してください。
ただし、本制度に申請できる計画は</t>
        </r>
        <r>
          <rPr>
            <sz val="9"/>
            <color indexed="10"/>
            <rFont val="ＭＳ Ｐゴシック"/>
            <family val="3"/>
            <charset val="128"/>
          </rPr>
          <t>28日以上</t>
        </r>
        <r>
          <rPr>
            <sz val="9"/>
            <color indexed="12"/>
            <rFont val="ＭＳ Ｐゴシック"/>
            <family val="3"/>
            <charset val="128"/>
          </rPr>
          <t>の計画です。</t>
        </r>
      </text>
    </comment>
  </commentList>
</comments>
</file>

<file path=xl/comments2.xml><?xml version="1.0" encoding="utf-8"?>
<comments xmlns="http://schemas.openxmlformats.org/spreadsheetml/2006/main">
  <authors>
    <author>作成者</author>
  </authors>
  <commentList>
    <comment ref="E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8"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8"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1"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1"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1"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2"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2"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16" authorId="0" shape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F35" authorId="0" shapeId="0">
      <text>
        <r>
          <rPr>
            <sz val="9"/>
            <color indexed="12"/>
            <rFont val="ＭＳ Ｐゴシック"/>
            <family val="3"/>
            <charset val="128"/>
          </rPr>
          <t>以下の授業料等金額①～③およびその他計の総計に金額を入力すると自動計算により反映されます。</t>
        </r>
      </text>
    </comment>
    <comment ref="F39" authorId="0" shape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text>
    </comment>
    <comment ref="N40" authorId="0" shapeId="0">
      <text>
        <r>
          <rPr>
            <sz val="9"/>
            <color indexed="12"/>
            <rFont val="ＭＳ Ｐゴシック"/>
            <family val="3"/>
            <charset val="128"/>
          </rPr>
          <t>第2希望の受入れ機関がある場合は、第2希望の受入れ機関において想定される授業料相当額を試算し、記入してください。</t>
        </r>
      </text>
    </comment>
    <comment ref="AD40" authorId="0" shapeId="0">
      <text>
        <r>
          <rPr>
            <sz val="9"/>
            <color indexed="12"/>
            <rFont val="ＭＳ Ｐゴシック"/>
            <family val="3"/>
            <charset val="128"/>
          </rPr>
          <t>第3希望の受入れ機関がある場合は、第3希望の受入れ機関において想定される授業料相当額を試算し、記入してください。</t>
        </r>
      </text>
    </comment>
    <comment ref="I42" authorId="0" shape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42" authorId="0" shape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3" authorId="0" shape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shapeId="0">
      <text>
        <r>
          <rPr>
            <sz val="9"/>
            <color indexed="12"/>
            <rFont val="ＭＳ Ｐゴシック"/>
            <family val="3"/>
            <charset val="128"/>
          </rPr>
          <t>英語以外で使用できる言語を記入してください。
複数ある場合は、すべて記入してください。</t>
        </r>
      </text>
    </comment>
    <comment ref="X21" authorId="0" shape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C1354" authorId="0" shapeId="0">
      <text>
        <r>
          <rPr>
            <sz val="11"/>
            <color indexed="81"/>
            <rFont val="ＭＳ Ｐゴシック"/>
            <family val="3"/>
            <charset val="128"/>
          </rPr>
          <t>2013/10/09　
赤で塗りつぶした学校は、休校、廃校のため、募集通知は送っていないが、
コード表には載せたままとしてHPに掲載する。</t>
        </r>
      </text>
    </comment>
    <comment ref="C2147" authorId="0" shapeId="0">
      <text>
        <r>
          <rPr>
            <b/>
            <sz val="9"/>
            <color indexed="81"/>
            <rFont val="ＭＳ Ｐゴシック"/>
            <family val="3"/>
            <charset val="128"/>
          </rPr>
          <t>作成者:</t>
        </r>
        <r>
          <rPr>
            <sz val="9"/>
            <color indexed="81"/>
            <rFont val="ＭＳ Ｐゴシック"/>
            <family val="3"/>
            <charset val="128"/>
          </rPr>
          <t xml:space="preserve">
Ｈ23.4学校名変更
℡にて確認
</t>
        </r>
      </text>
    </comment>
  </commentList>
</comments>
</file>

<file path=xl/sharedStrings.xml><?xml version="1.0" encoding="utf-8"?>
<sst xmlns="http://schemas.openxmlformats.org/spreadsheetml/2006/main" count="9469" uniqueCount="8973">
  <si>
    <t>設置形態</t>
    <rPh sb="0" eb="2">
      <t>セッチ</t>
    </rPh>
    <rPh sb="2" eb="4">
      <t>ケイタイ</t>
    </rPh>
    <phoneticPr fontId="17"/>
  </si>
  <si>
    <t>申請コース</t>
    <rPh sb="0" eb="2">
      <t>シンセイ</t>
    </rPh>
    <phoneticPr fontId="17"/>
  </si>
  <si>
    <t>氏名</t>
    <rPh sb="0" eb="2">
      <t>シメイ</t>
    </rPh>
    <phoneticPr fontId="17"/>
  </si>
  <si>
    <t>姓</t>
    <rPh sb="0" eb="1">
      <t>セイ</t>
    </rPh>
    <phoneticPr fontId="17"/>
  </si>
  <si>
    <t>名</t>
    <rPh sb="0" eb="1">
      <t>メイ</t>
    </rPh>
    <phoneticPr fontId="17"/>
  </si>
  <si>
    <t>性別</t>
    <rPh sb="0" eb="2">
      <t>セイベツ</t>
    </rPh>
    <phoneticPr fontId="17"/>
  </si>
  <si>
    <t>所属系統</t>
    <rPh sb="0" eb="2">
      <t>ショゾク</t>
    </rPh>
    <rPh sb="2" eb="4">
      <t>ケイトウ</t>
    </rPh>
    <phoneticPr fontId="17"/>
  </si>
  <si>
    <t>生年月日</t>
    <rPh sb="0" eb="2">
      <t>セイネン</t>
    </rPh>
    <rPh sb="2" eb="4">
      <t>ガッピ</t>
    </rPh>
    <phoneticPr fontId="17"/>
  </si>
  <si>
    <t>日</t>
    <rPh sb="0" eb="1">
      <t>ニチ</t>
    </rPh>
    <phoneticPr fontId="17"/>
  </si>
  <si>
    <t>ローマ字</t>
    <rPh sb="3" eb="4">
      <t>ジ</t>
    </rPh>
    <phoneticPr fontId="17"/>
  </si>
  <si>
    <t>フリガナ</t>
    <phoneticPr fontId="17"/>
  </si>
  <si>
    <t>国籍</t>
    <rPh sb="0" eb="2">
      <t>コクセキ</t>
    </rPh>
    <phoneticPr fontId="17"/>
  </si>
  <si>
    <t>国内大学等名称</t>
    <rPh sb="0" eb="2">
      <t>コクナイ</t>
    </rPh>
    <rPh sb="2" eb="5">
      <t>ダイガクナド</t>
    </rPh>
    <rPh sb="5" eb="7">
      <t>メイショウ</t>
    </rPh>
    <phoneticPr fontId="17"/>
  </si>
  <si>
    <t>所属学部/研究科/学科</t>
    <phoneticPr fontId="17"/>
  </si>
  <si>
    <t>才</t>
    <rPh sb="0" eb="1">
      <t>サイ</t>
    </rPh>
    <phoneticPr fontId="17"/>
  </si>
  <si>
    <t>年</t>
    <rPh sb="0" eb="1">
      <t>ネン</t>
    </rPh>
    <phoneticPr fontId="17"/>
  </si>
  <si>
    <t>所属学科/専攻/コース</t>
    <rPh sb="0" eb="2">
      <t>ショゾク</t>
    </rPh>
    <phoneticPr fontId="17"/>
  </si>
  <si>
    <t>月</t>
    <rPh sb="0" eb="1">
      <t>ガツ</t>
    </rPh>
    <phoneticPr fontId="17"/>
  </si>
  <si>
    <t>英語</t>
    <rPh sb="0" eb="2">
      <t>エイゴ</t>
    </rPh>
    <phoneticPr fontId="17"/>
  </si>
  <si>
    <t>その他言語</t>
    <rPh sb="2" eb="3">
      <t>ホカ</t>
    </rPh>
    <rPh sb="3" eb="5">
      <t>ゲンゴ</t>
    </rPh>
    <phoneticPr fontId="17"/>
  </si>
  <si>
    <t>国/都道府県</t>
    <rPh sb="0" eb="1">
      <t>クニ</t>
    </rPh>
    <rPh sb="2" eb="6">
      <t>トドウフケン</t>
    </rPh>
    <phoneticPr fontId="17"/>
  </si>
  <si>
    <t>語</t>
    <rPh sb="0" eb="1">
      <t>ゴ</t>
    </rPh>
    <phoneticPr fontId="17"/>
  </si>
  <si>
    <t>渡航費
地域区分</t>
    <rPh sb="0" eb="3">
      <t>トコウヒ</t>
    </rPh>
    <rPh sb="4" eb="6">
      <t>チイキ</t>
    </rPh>
    <rPh sb="6" eb="8">
      <t>クブン</t>
    </rPh>
    <phoneticPr fontId="17"/>
  </si>
  <si>
    <t>地域区分</t>
    <rPh sb="0" eb="2">
      <t>チイキ</t>
    </rPh>
    <rPh sb="2" eb="4">
      <t>クブン</t>
    </rPh>
    <phoneticPr fontId="24"/>
  </si>
  <si>
    <t>主な都市</t>
    <rPh sb="0" eb="1">
      <t>オモ</t>
    </rPh>
    <rPh sb="2" eb="4">
      <t>トシ</t>
    </rPh>
    <phoneticPr fontId="24"/>
  </si>
  <si>
    <t>アジア</t>
    <phoneticPr fontId="17"/>
  </si>
  <si>
    <t xml:space="preserve">アジア         </t>
    <phoneticPr fontId="24"/>
  </si>
  <si>
    <t>丙</t>
    <rPh sb="0" eb="1">
      <t>ヘイ</t>
    </rPh>
    <phoneticPr fontId="24"/>
  </si>
  <si>
    <t>台北</t>
  </si>
  <si>
    <t/>
  </si>
  <si>
    <t>乙</t>
    <rPh sb="0" eb="1">
      <t>オツ</t>
    </rPh>
    <phoneticPr fontId="24"/>
  </si>
  <si>
    <t>北京、上海</t>
  </si>
  <si>
    <t>ジャカルタ</t>
  </si>
  <si>
    <t>ソウル</t>
  </si>
  <si>
    <t>クアラルンプール</t>
  </si>
  <si>
    <t>ヤンゴン</t>
  </si>
  <si>
    <t>マニラ</t>
  </si>
  <si>
    <t>指定都市</t>
    <rPh sb="0" eb="2">
      <t>シテイ</t>
    </rPh>
    <rPh sb="2" eb="4">
      <t>トシ</t>
    </rPh>
    <phoneticPr fontId="24"/>
  </si>
  <si>
    <t>シンガポール</t>
  </si>
  <si>
    <t>バンコク</t>
  </si>
  <si>
    <t>その他</t>
    <rPh sb="2" eb="3">
      <t>ホカ</t>
    </rPh>
    <phoneticPr fontId="17"/>
  </si>
  <si>
    <t>中南米     　　</t>
    <phoneticPr fontId="24"/>
  </si>
  <si>
    <t>ブエノスアイレス</t>
  </si>
  <si>
    <t>サンパウロ、リオデジャネイロ</t>
  </si>
  <si>
    <t>メキシコシティー</t>
  </si>
  <si>
    <t>リマ</t>
  </si>
  <si>
    <t>中近東         　 　</t>
    <phoneticPr fontId="24"/>
  </si>
  <si>
    <t>甲</t>
    <rPh sb="0" eb="1">
      <t>コウ</t>
    </rPh>
    <phoneticPr fontId="17"/>
  </si>
  <si>
    <t>エルサレム</t>
  </si>
  <si>
    <t>クウェート</t>
  </si>
  <si>
    <t>上記指定都市以外</t>
    <rPh sb="0" eb="2">
      <t>ジョウキ</t>
    </rPh>
    <rPh sb="2" eb="4">
      <t>シテイ</t>
    </rPh>
    <rPh sb="4" eb="6">
      <t>トシ</t>
    </rPh>
    <rPh sb="6" eb="8">
      <t>イガイ</t>
    </rPh>
    <phoneticPr fontId="24"/>
  </si>
  <si>
    <t>ジッダ、リヤド</t>
  </si>
  <si>
    <t>アブダビ</t>
  </si>
  <si>
    <t>アフリカ        　</t>
    <phoneticPr fontId="24"/>
  </si>
  <si>
    <t>アビジャン</t>
  </si>
  <si>
    <t>カイロ</t>
  </si>
  <si>
    <t>ナイロビ</t>
  </si>
  <si>
    <t>ケープタウン</t>
  </si>
  <si>
    <t xml:space="preserve">北米               </t>
    <phoneticPr fontId="24"/>
  </si>
  <si>
    <t>ウ゛ァンクーバー、トロント、モントリオール</t>
  </si>
  <si>
    <t>ロスアンゼルス、ニューヨーク、サンフランシスコ、ワシントン</t>
  </si>
  <si>
    <t>ボストン、シアトル、アンカレッジ、ホノルル、シカゴ、ニューオリンズ　　等上記指定都市以外</t>
    <phoneticPr fontId="24"/>
  </si>
  <si>
    <t xml:space="preserve">オセアニア         </t>
    <phoneticPr fontId="24"/>
  </si>
  <si>
    <t>シドニー、メルボルン</t>
  </si>
  <si>
    <t>ウェリントン</t>
  </si>
  <si>
    <t>ヨーロッパ  　　</t>
    <phoneticPr fontId="24"/>
  </si>
  <si>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</si>
  <si>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</si>
  <si>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</si>
  <si>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</si>
  <si>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</si>
  <si>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</si>
  <si>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</si>
  <si>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</si>
  <si>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</si>
  <si>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</si>
  <si>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</si>
  <si>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</si>
  <si>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4"/>
  </si>
  <si>
    <t>マドリッド</t>
  </si>
  <si>
    <t>ジュネーブ</t>
  </si>
  <si>
    <t>チューリッヒ　等上記指定都市以外</t>
    <rPh sb="7" eb="8">
      <t>トウ</t>
    </rPh>
    <rPh sb="8" eb="10">
      <t>ジョウキ</t>
    </rPh>
    <rPh sb="10" eb="12">
      <t>シテイ</t>
    </rPh>
    <rPh sb="12" eb="14">
      <t>トシ</t>
    </rPh>
    <rPh sb="14" eb="16">
      <t>イガイ</t>
    </rPh>
    <phoneticPr fontId="24"/>
  </si>
  <si>
    <t>ロンドン</t>
  </si>
  <si>
    <t>その他</t>
    <rPh sb="2" eb="3">
      <t>タ</t>
    </rPh>
    <phoneticPr fontId="24"/>
  </si>
  <si>
    <t>留学月数</t>
    <rPh sb="0" eb="2">
      <t>リュウガク</t>
    </rPh>
    <rPh sb="2" eb="4">
      <t>ゲッスウ</t>
    </rPh>
    <phoneticPr fontId="17"/>
  </si>
  <si>
    <t>学年</t>
    <rPh sb="0" eb="2">
      <t>ガクネン</t>
    </rPh>
    <phoneticPr fontId="17"/>
  </si>
  <si>
    <t>開始年月日</t>
    <rPh sb="0" eb="2">
      <t>カイシ</t>
    </rPh>
    <rPh sb="2" eb="5">
      <t>ネンガッピ</t>
    </rPh>
    <phoneticPr fontId="17"/>
  </si>
  <si>
    <t>平成</t>
    <phoneticPr fontId="17"/>
  </si>
  <si>
    <t>高校等名</t>
    <rPh sb="0" eb="2">
      <t>コウコウ</t>
    </rPh>
    <rPh sb="2" eb="3">
      <t>ナド</t>
    </rPh>
    <rPh sb="3" eb="4">
      <t>メイ</t>
    </rPh>
    <phoneticPr fontId="17"/>
  </si>
  <si>
    <t>１．応募者基本情報</t>
    <rPh sb="2" eb="5">
      <t>オウボシャ</t>
    </rPh>
    <rPh sb="5" eb="7">
      <t>キホン</t>
    </rPh>
    <rPh sb="7" eb="9">
      <t>ジョウホウ</t>
    </rPh>
    <phoneticPr fontId="17"/>
  </si>
  <si>
    <t>(1)留学計画のタイトル</t>
    <rPh sb="3" eb="5">
      <t>リュウガク</t>
    </rPh>
    <rPh sb="5" eb="7">
      <t>ケイカク</t>
    </rPh>
    <phoneticPr fontId="17"/>
  </si>
  <si>
    <t>時期</t>
    <rPh sb="0" eb="2">
      <t>ジキ</t>
    </rPh>
    <phoneticPr fontId="17"/>
  </si>
  <si>
    <t>留学先機関</t>
    <rPh sb="0" eb="3">
      <t>リュウガクサキ</t>
    </rPh>
    <rPh sb="3" eb="5">
      <t>キカン</t>
    </rPh>
    <phoneticPr fontId="17"/>
  </si>
  <si>
    <t>主な活動</t>
    <rPh sb="0" eb="1">
      <t>オモ</t>
    </rPh>
    <rPh sb="2" eb="4">
      <t>カツドウ</t>
    </rPh>
    <phoneticPr fontId="17"/>
  </si>
  <si>
    <t>順位</t>
    <rPh sb="0" eb="2">
      <t>ジュンイ</t>
    </rPh>
    <phoneticPr fontId="17"/>
  </si>
  <si>
    <t>位</t>
    <rPh sb="0" eb="1">
      <t>イ</t>
    </rPh>
    <phoneticPr fontId="17"/>
  </si>
  <si>
    <t>出典
ランキング等</t>
    <rPh sb="0" eb="2">
      <t>シュッテン</t>
    </rPh>
    <rPh sb="8" eb="9">
      <t>ナド</t>
    </rPh>
    <phoneticPr fontId="17"/>
  </si>
  <si>
    <t>期間</t>
    <rPh sb="0" eb="2">
      <t>キカン</t>
    </rPh>
    <phoneticPr fontId="17"/>
  </si>
  <si>
    <t>か月</t>
    <rPh sb="1" eb="2">
      <t>ゲツ</t>
    </rPh>
    <phoneticPr fontId="17"/>
  </si>
  <si>
    <t>（1）留学計画の実現のための取組</t>
    <rPh sb="3" eb="5">
      <t>リュウガク</t>
    </rPh>
    <rPh sb="5" eb="7">
      <t>ケイカク</t>
    </rPh>
    <rPh sb="8" eb="10">
      <t>ジツゲン</t>
    </rPh>
    <rPh sb="14" eb="16">
      <t>トリクミ</t>
    </rPh>
    <phoneticPr fontId="17"/>
  </si>
  <si>
    <t>機関１か所目</t>
    <rPh sb="0" eb="2">
      <t>キカン</t>
    </rPh>
    <rPh sb="4" eb="5">
      <t>ショ</t>
    </rPh>
    <rPh sb="5" eb="6">
      <t>メ</t>
    </rPh>
    <phoneticPr fontId="17"/>
  </si>
  <si>
    <t>機関２か所目</t>
    <rPh sb="0" eb="2">
      <t>キカン</t>
    </rPh>
    <rPh sb="4" eb="5">
      <t>ショ</t>
    </rPh>
    <rPh sb="5" eb="6">
      <t>メ</t>
    </rPh>
    <phoneticPr fontId="17"/>
  </si>
  <si>
    <t>その他機関</t>
    <rPh sb="2" eb="3">
      <t>ホカ</t>
    </rPh>
    <rPh sb="3" eb="5">
      <t>キカン</t>
    </rPh>
    <phoneticPr fontId="17"/>
  </si>
  <si>
    <t>国・地域</t>
    <rPh sb="0" eb="1">
      <t>クニ</t>
    </rPh>
    <rPh sb="2" eb="4">
      <t>チイキ</t>
    </rPh>
    <phoneticPr fontId="17"/>
  </si>
  <si>
    <t>都市名</t>
    <rPh sb="0" eb="2">
      <t>トシ</t>
    </rPh>
    <rPh sb="2" eb="3">
      <t>メイ</t>
    </rPh>
    <phoneticPr fontId="17"/>
  </si>
  <si>
    <t>第1希望</t>
    <rPh sb="0" eb="1">
      <t>ダイ</t>
    </rPh>
    <rPh sb="2" eb="4">
      <t>キボウ</t>
    </rPh>
    <phoneticPr fontId="17"/>
  </si>
  <si>
    <t>第2希望</t>
    <rPh sb="0" eb="1">
      <t>ダイ</t>
    </rPh>
    <rPh sb="2" eb="4">
      <t>キボウ</t>
    </rPh>
    <phoneticPr fontId="17"/>
  </si>
  <si>
    <t>(3)申請コース選択の理由</t>
    <rPh sb="3" eb="5">
      <t>シンセイ</t>
    </rPh>
    <rPh sb="8" eb="10">
      <t>センタク</t>
    </rPh>
    <rPh sb="11" eb="13">
      <t>リユウ</t>
    </rPh>
    <phoneticPr fontId="17"/>
  </si>
  <si>
    <t>４．留学計画の実現可能性</t>
    <rPh sb="4" eb="6">
      <t>ケイカク</t>
    </rPh>
    <rPh sb="7" eb="9">
      <t>ジツゲン</t>
    </rPh>
    <rPh sb="9" eb="12">
      <t>カノウセイ</t>
    </rPh>
    <phoneticPr fontId="17"/>
  </si>
  <si>
    <t>課程</t>
    <rPh sb="0" eb="2">
      <t>カテイ</t>
    </rPh>
    <phoneticPr fontId="17"/>
  </si>
  <si>
    <t>留学先機関名
（英語）</t>
    <rPh sb="0" eb="3">
      <t>リュウガクサキ</t>
    </rPh>
    <rPh sb="3" eb="5">
      <t>キカン</t>
    </rPh>
    <rPh sb="5" eb="6">
      <t>メイ</t>
    </rPh>
    <rPh sb="8" eb="10">
      <t>エイゴ</t>
    </rPh>
    <phoneticPr fontId="17"/>
  </si>
  <si>
    <t>機関名
（英語）</t>
    <rPh sb="0" eb="3">
      <t>キカンメイ</t>
    </rPh>
    <rPh sb="5" eb="7">
      <t>エイゴ</t>
    </rPh>
    <phoneticPr fontId="17"/>
  </si>
  <si>
    <t>機関名
（日本語）</t>
    <rPh sb="0" eb="3">
      <t>キカンメイ</t>
    </rPh>
    <rPh sb="5" eb="8">
      <t>ニホンゴ</t>
    </rPh>
    <phoneticPr fontId="17"/>
  </si>
  <si>
    <t>国内大学等名称</t>
    <rPh sb="0" eb="2">
      <t>コクナイ</t>
    </rPh>
    <rPh sb="2" eb="5">
      <t>ダイガクナド</t>
    </rPh>
    <rPh sb="5" eb="7">
      <t>メイショウ</t>
    </rPh>
    <phoneticPr fontId="17"/>
  </si>
  <si>
    <t>円</t>
    <rPh sb="0" eb="1">
      <t>エン</t>
    </rPh>
    <phoneticPr fontId="17"/>
  </si>
  <si>
    <t>大学等名</t>
    <rPh sb="0" eb="3">
      <t>ダイガクナド</t>
    </rPh>
    <rPh sb="3" eb="4">
      <t>メイ</t>
    </rPh>
    <phoneticPr fontId="17"/>
  </si>
  <si>
    <t>授業料等総計</t>
    <rPh sb="0" eb="3">
      <t>ジュギョウリョウ</t>
    </rPh>
    <rPh sb="3" eb="4">
      <t>ナド</t>
    </rPh>
    <rPh sb="4" eb="6">
      <t>ソウケイ</t>
    </rPh>
    <phoneticPr fontId="17"/>
  </si>
  <si>
    <t>授業料等形態</t>
    <rPh sb="0" eb="3">
      <t>ジュギョウリョウ</t>
    </rPh>
    <rPh sb="3" eb="4">
      <t>ナド</t>
    </rPh>
    <rPh sb="4" eb="6">
      <t>ケイタイ</t>
    </rPh>
    <phoneticPr fontId="17"/>
  </si>
  <si>
    <t>授業料等金額①</t>
    <rPh sb="0" eb="3">
      <t>ジュギョウリョウ</t>
    </rPh>
    <rPh sb="3" eb="4">
      <t>ナド</t>
    </rPh>
    <rPh sb="4" eb="6">
      <t>キンガク</t>
    </rPh>
    <phoneticPr fontId="17"/>
  </si>
  <si>
    <t>支払い先機関①</t>
    <rPh sb="0" eb="2">
      <t>シハラ</t>
    </rPh>
    <rPh sb="3" eb="4">
      <t>サキ</t>
    </rPh>
    <rPh sb="4" eb="6">
      <t>キカン</t>
    </rPh>
    <phoneticPr fontId="17"/>
  </si>
  <si>
    <t>支払い先機関②</t>
    <rPh sb="0" eb="2">
      <t>シハラ</t>
    </rPh>
    <rPh sb="3" eb="4">
      <t>サキ</t>
    </rPh>
    <rPh sb="4" eb="6">
      <t>キカン</t>
    </rPh>
    <phoneticPr fontId="17"/>
  </si>
  <si>
    <t>支払い先機関③</t>
    <rPh sb="0" eb="2">
      <t>シハラ</t>
    </rPh>
    <rPh sb="3" eb="4">
      <t>サキ</t>
    </rPh>
    <rPh sb="4" eb="6">
      <t>キカン</t>
    </rPh>
    <phoneticPr fontId="17"/>
  </si>
  <si>
    <t>授業料等金額②</t>
    <rPh sb="0" eb="3">
      <t>ジュギョウリョウ</t>
    </rPh>
    <rPh sb="3" eb="4">
      <t>ナド</t>
    </rPh>
    <phoneticPr fontId="17"/>
  </si>
  <si>
    <t>授業料等金額③</t>
    <rPh sb="0" eb="3">
      <t>ジュギョウリョウ</t>
    </rPh>
    <rPh sb="3" eb="4">
      <t>ナド</t>
    </rPh>
    <phoneticPr fontId="17"/>
  </si>
  <si>
    <t>支払い先機関その他</t>
    <rPh sb="0" eb="2">
      <t>シハラ</t>
    </rPh>
    <rPh sb="3" eb="4">
      <t>サキ</t>
    </rPh>
    <rPh sb="4" eb="6">
      <t>キカン</t>
    </rPh>
    <rPh sb="8" eb="9">
      <t>ホカ</t>
    </rPh>
    <phoneticPr fontId="17"/>
  </si>
  <si>
    <t>授業料等金額その他計</t>
    <rPh sb="0" eb="3">
      <t>ジュギョウリョウ</t>
    </rPh>
    <rPh sb="3" eb="4">
      <t>ナド</t>
    </rPh>
    <rPh sb="4" eb="6">
      <t>キンガク</t>
    </rPh>
    <rPh sb="8" eb="9">
      <t>タ</t>
    </rPh>
    <rPh sb="9" eb="10">
      <t>ケイ</t>
    </rPh>
    <phoneticPr fontId="17"/>
  </si>
  <si>
    <t>地域区分・国・地域名</t>
    <rPh sb="0" eb="2">
      <t>チイキ</t>
    </rPh>
    <rPh sb="2" eb="4">
      <t>クブン</t>
    </rPh>
    <rPh sb="5" eb="6">
      <t>クニ</t>
    </rPh>
    <rPh sb="7" eb="9">
      <t>チイキ</t>
    </rPh>
    <rPh sb="9" eb="10">
      <t>メイ</t>
    </rPh>
    <phoneticPr fontId="24"/>
  </si>
  <si>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</si>
  <si>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</si>
  <si>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</si>
  <si>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</si>
  <si>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</si>
  <si>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</si>
  <si>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</si>
  <si>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</si>
  <si>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</si>
  <si>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</si>
  <si>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</si>
  <si>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</si>
  <si>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</si>
  <si>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</si>
  <si>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</si>
  <si>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</si>
  <si>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</si>
  <si>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</si>
  <si>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</si>
  <si>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</si>
  <si>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</si>
  <si>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</si>
  <si>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</si>
  <si>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</si>
  <si>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</si>
  <si>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</si>
  <si>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</si>
  <si>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</si>
  <si>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</si>
  <si>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</si>
  <si>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</si>
  <si>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</si>
  <si>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</si>
  <si>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</si>
  <si>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</si>
  <si>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</si>
  <si>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</si>
  <si>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</si>
  <si>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</si>
  <si>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</si>
  <si>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</si>
  <si>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</si>
  <si>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</si>
  <si>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</si>
  <si>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</si>
  <si>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</si>
  <si>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</si>
  <si>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</si>
  <si>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</si>
  <si>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</si>
  <si>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</si>
  <si>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</si>
  <si>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</si>
  <si>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</si>
  <si>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</si>
  <si>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</si>
  <si>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</si>
  <si>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</si>
  <si>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</si>
  <si>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</si>
  <si>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</si>
  <si>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</si>
  <si>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</si>
  <si>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</si>
  <si>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</si>
  <si>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</si>
  <si>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</si>
  <si>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</si>
  <si>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</si>
  <si>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</si>
  <si>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</si>
  <si>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</si>
  <si>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</si>
  <si>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</si>
  <si>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</si>
  <si>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</si>
  <si>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</si>
  <si>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</si>
  <si>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</si>
  <si>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</si>
  <si>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</si>
  <si>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</si>
  <si>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</si>
  <si>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</si>
  <si>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</si>
  <si>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</si>
  <si>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</si>
  <si>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</si>
  <si>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</si>
  <si>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</si>
  <si>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</si>
  <si>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</si>
  <si>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</si>
  <si>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</si>
  <si>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</si>
  <si>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</si>
  <si>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</si>
  <si>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</si>
  <si>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</si>
  <si>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</si>
  <si>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</si>
  <si>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</si>
  <si>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</si>
  <si>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</si>
  <si>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</si>
  <si>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</si>
  <si>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</si>
  <si>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</si>
  <si>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</si>
  <si>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</si>
  <si>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</si>
  <si>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</si>
  <si>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</si>
  <si>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</si>
  <si>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</si>
  <si>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</si>
  <si>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</si>
  <si>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</si>
  <si>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</si>
  <si>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</si>
  <si>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</si>
  <si>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</si>
  <si>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</si>
  <si>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</si>
  <si>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</si>
  <si>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</si>
  <si>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</si>
  <si>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</si>
  <si>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</si>
  <si>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</si>
  <si>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</si>
  <si>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</si>
  <si>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</si>
  <si>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</si>
  <si>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</si>
  <si>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</si>
  <si>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</si>
  <si>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</si>
  <si>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</si>
  <si>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</si>
  <si>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</si>
  <si>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</si>
  <si>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</si>
  <si>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</si>
  <si>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</si>
  <si>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</si>
  <si>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</si>
  <si>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</si>
  <si>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</si>
  <si>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</si>
  <si>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</si>
  <si>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</si>
  <si>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</si>
  <si>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</si>
  <si>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</si>
  <si>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</si>
  <si>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</si>
  <si>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</si>
  <si>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</si>
  <si>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</si>
  <si>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</si>
  <si>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</si>
  <si>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</si>
  <si>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</si>
  <si>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</si>
  <si>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</si>
  <si>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</si>
  <si>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</si>
  <si>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7"/>
  </si>
  <si>
    <t>（2）参加予定プログラム</t>
    <rPh sb="3" eb="5">
      <t>サンカ</t>
    </rPh>
    <rPh sb="5" eb="7">
      <t>ヨテイ</t>
    </rPh>
    <phoneticPr fontId="17"/>
  </si>
  <si>
    <t>参加予定
プログラム名</t>
    <rPh sb="0" eb="2">
      <t>サンカ</t>
    </rPh>
    <rPh sb="2" eb="4">
      <t>ヨテイ</t>
    </rPh>
    <rPh sb="10" eb="11">
      <t>メイ</t>
    </rPh>
    <phoneticPr fontId="17"/>
  </si>
  <si>
    <t>形態</t>
    <rPh sb="0" eb="2">
      <t>ケイタイ</t>
    </rPh>
    <phoneticPr fontId="17"/>
  </si>
  <si>
    <t>受給予定
総額</t>
    <rPh sb="0" eb="2">
      <t>ジュキュウ</t>
    </rPh>
    <rPh sb="2" eb="4">
      <t>ヨテイ</t>
    </rPh>
    <rPh sb="5" eb="7">
      <t>ソウガク</t>
    </rPh>
    <phoneticPr fontId="17"/>
  </si>
  <si>
    <t>か月</t>
    <rPh sb="1" eb="2">
      <t>ゲツ</t>
    </rPh>
    <phoneticPr fontId="17"/>
  </si>
  <si>
    <t>受給予定
月額</t>
    <rPh sb="0" eb="2">
      <t>ジュキュウ</t>
    </rPh>
    <rPh sb="2" eb="4">
      <t>ヨテイ</t>
    </rPh>
    <rPh sb="5" eb="7">
      <t>ゲツガク</t>
    </rPh>
    <phoneticPr fontId="17"/>
  </si>
  <si>
    <t>奨学金･
報酬名</t>
    <rPh sb="0" eb="3">
      <t>ショウガクキン</t>
    </rPh>
    <rPh sb="5" eb="7">
      <t>ホウシュウ</t>
    </rPh>
    <rPh sb="7" eb="8">
      <t>メイ</t>
    </rPh>
    <phoneticPr fontId="17"/>
  </si>
  <si>
    <t>31日以下
の場合</t>
    <rPh sb="2" eb="3">
      <t>ニチ</t>
    </rPh>
    <rPh sb="3" eb="5">
      <t>イカ</t>
    </rPh>
    <rPh sb="7" eb="9">
      <t>バアイ</t>
    </rPh>
    <phoneticPr fontId="17"/>
  </si>
  <si>
    <t>日間</t>
    <rPh sb="0" eb="2">
      <t>ニチカン</t>
    </rPh>
    <phoneticPr fontId="17"/>
  </si>
  <si>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7"/>
  </si>
  <si>
    <t>往復渡航費</t>
    <rPh sb="0" eb="2">
      <t>オウフク</t>
    </rPh>
    <rPh sb="2" eb="5">
      <t>トコウヒ</t>
    </rPh>
    <phoneticPr fontId="17"/>
  </si>
  <si>
    <t>←インターンシップ（無給）</t>
    <rPh sb="10" eb="12">
      <t>ムキュウ</t>
    </rPh>
    <phoneticPr fontId="17"/>
  </si>
  <si>
    <t>←インターンシップ（有給）</t>
    <rPh sb="10" eb="12">
      <t>ユウキュウ</t>
    </rPh>
    <phoneticPr fontId="17"/>
  </si>
  <si>
    <t>←ボランティア</t>
    <phoneticPr fontId="17"/>
  </si>
  <si>
    <t>←その他</t>
    <rPh sb="3" eb="4">
      <t>タ</t>
    </rPh>
    <phoneticPr fontId="17"/>
  </si>
  <si>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7"/>
  </si>
  <si>
    <t>←単位取得</t>
    <rPh sb="1" eb="3">
      <t>タンイ</t>
    </rPh>
    <rPh sb="3" eb="5">
      <t>シュトク</t>
    </rPh>
    <phoneticPr fontId="17"/>
  </si>
  <si>
    <t>←学位取得</t>
    <rPh sb="1" eb="3">
      <t>ガクイ</t>
    </rPh>
    <rPh sb="3" eb="5">
      <t>シュトク</t>
    </rPh>
    <phoneticPr fontId="17"/>
  </si>
  <si>
    <t>←成果発表（論文、作品等）</t>
    <rPh sb="1" eb="3">
      <t>セイカ</t>
    </rPh>
    <rPh sb="3" eb="5">
      <t>ハッピョウ</t>
    </rPh>
    <rPh sb="6" eb="8">
      <t>ロンブン</t>
    </rPh>
    <rPh sb="9" eb="11">
      <t>サクヒン</t>
    </rPh>
    <rPh sb="11" eb="12">
      <t>トウ</t>
    </rPh>
    <phoneticPr fontId="17"/>
  </si>
  <si>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7"/>
  </si>
  <si>
    <t>←在籍大学等の交換留学</t>
    <rPh sb="1" eb="3">
      <t>ザイセキ</t>
    </rPh>
    <rPh sb="3" eb="5">
      <t>ダイガク</t>
    </rPh>
    <rPh sb="5" eb="6">
      <t>トウ</t>
    </rPh>
    <rPh sb="7" eb="9">
      <t>コウカン</t>
    </rPh>
    <rPh sb="9" eb="11">
      <t>リュウガク</t>
    </rPh>
    <phoneticPr fontId="17"/>
  </si>
  <si>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7"/>
  </si>
  <si>
    <t>←在籍大学等以外の機関による留学プログラム</t>
    <rPh sb="1" eb="3">
      <t>ザイセキ</t>
    </rPh>
    <rPh sb="3" eb="5">
      <t>ダイガク</t>
    </rPh>
    <rPh sb="5" eb="6">
      <t>トウ</t>
    </rPh>
    <rPh sb="6" eb="8">
      <t>イガイ</t>
    </rPh>
    <rPh sb="9" eb="11">
      <t>キカン</t>
    </rPh>
    <rPh sb="14" eb="16">
      <t>リュウガク</t>
    </rPh>
    <phoneticPr fontId="17"/>
  </si>
  <si>
    <t>←留学プログラムに参加しない</t>
    <rPh sb="1" eb="3">
      <t>リュウガク</t>
    </rPh>
    <rPh sb="9" eb="11">
      <t>サンカ</t>
    </rPh>
    <phoneticPr fontId="17"/>
  </si>
  <si>
    <t>～トビタテ！留学JAPAN日本代表プログラム～留学計画書</t>
    <rPh sb="23" eb="25">
      <t>リュウガク</t>
    </rPh>
    <rPh sb="25" eb="28">
      <t>ケイカクショ</t>
    </rPh>
    <phoneticPr fontId="17"/>
  </si>
  <si>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7"/>
  </si>
  <si>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7"/>
  </si>
  <si>
    <t>以下、世界トップレベル大学等コースの場合のみ記載</t>
    <rPh sb="0" eb="2">
      <t>イカ</t>
    </rPh>
    <rPh sb="3" eb="5">
      <t>セカイ</t>
    </rPh>
    <rPh sb="11" eb="14">
      <t>ダイガクナド</t>
    </rPh>
    <phoneticPr fontId="17"/>
  </si>
  <si>
    <t>応募者氏名</t>
    <rPh sb="0" eb="2">
      <t>オウボ</t>
    </rPh>
    <rPh sb="2" eb="3">
      <t>シャ</t>
    </rPh>
    <rPh sb="3" eb="5">
      <t>シメイ</t>
    </rPh>
    <phoneticPr fontId="17"/>
  </si>
  <si>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7"/>
  </si>
  <si>
    <t>受給予定
月数</t>
    <rPh sb="0" eb="2">
      <t>ジュキュウ</t>
    </rPh>
    <rPh sb="2" eb="4">
      <t>ヨテイ</t>
    </rPh>
    <rPh sb="5" eb="6">
      <t>ゲツ</t>
    </rPh>
    <rPh sb="6" eb="7">
      <t>スウ</t>
    </rPh>
    <phoneticPr fontId="17"/>
  </si>
  <si>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</si>
  <si>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t>円</t>
    <rPh sb="0" eb="1">
      <t>エン</t>
    </rPh>
    <phoneticPr fontId="17"/>
  </si>
  <si>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</si>
  <si>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7"/>
  </si>
  <si>
    <t>(4)留学期間</t>
    <rPh sb="3" eb="5">
      <t>リュウガク</t>
    </rPh>
    <rPh sb="5" eb="7">
      <t>キカン</t>
    </rPh>
    <phoneticPr fontId="17"/>
  </si>
  <si>
    <t>(2)卒業高校等の情報</t>
    <rPh sb="3" eb="5">
      <t>ソツギョウ</t>
    </rPh>
    <rPh sb="5" eb="7">
      <t>コウコウ</t>
    </rPh>
    <rPh sb="7" eb="8">
      <t>ナド</t>
    </rPh>
    <rPh sb="9" eb="11">
      <t>ジョウホウ</t>
    </rPh>
    <phoneticPr fontId="17"/>
  </si>
  <si>
    <t>(3)卒業大学等の情報（H27年4月1日現在の予定）</t>
    <rPh sb="3" eb="5">
      <t>ソツギョウ</t>
    </rPh>
    <rPh sb="5" eb="7">
      <t>ダイガク</t>
    </rPh>
    <rPh sb="7" eb="8">
      <t>ナド</t>
    </rPh>
    <rPh sb="8" eb="9">
      <t>コウトウ</t>
    </rPh>
    <rPh sb="9" eb="11">
      <t>ジョウホウ</t>
    </rPh>
    <phoneticPr fontId="17"/>
  </si>
  <si>
    <t>(4)過去の海外経験</t>
    <rPh sb="3" eb="5">
      <t>カコ</t>
    </rPh>
    <rPh sb="6" eb="8">
      <t>カイガイ</t>
    </rPh>
    <rPh sb="8" eb="10">
      <t>ケイケン</t>
    </rPh>
    <phoneticPr fontId="17"/>
  </si>
  <si>
    <t>３．受入れ機関情報及びスケジュール</t>
    <rPh sb="2" eb="4">
      <t>ウケイ</t>
    </rPh>
    <rPh sb="5" eb="7">
      <t>キカン</t>
    </rPh>
    <rPh sb="7" eb="9">
      <t>ジョウホウ</t>
    </rPh>
    <rPh sb="9" eb="10">
      <t>オヨ</t>
    </rPh>
    <phoneticPr fontId="17"/>
  </si>
  <si>
    <t>２．留学計画の概要</t>
    <rPh sb="2" eb="4">
      <t>リュウガク</t>
    </rPh>
    <rPh sb="4" eb="6">
      <t>ケイカク</t>
    </rPh>
    <rPh sb="7" eb="9">
      <t>ガイヨウ</t>
    </rPh>
    <phoneticPr fontId="17"/>
  </si>
  <si>
    <t>(2)留学期間中のスケジュール</t>
    <rPh sb="3" eb="5">
      <t>リュウガク</t>
    </rPh>
    <rPh sb="5" eb="8">
      <t>キカンチュウ</t>
    </rPh>
    <phoneticPr fontId="17"/>
  </si>
  <si>
    <t>(4)留学準備スケジュール</t>
    <rPh sb="3" eb="5">
      <t>リュウガク</t>
    </rPh>
    <rPh sb="5" eb="7">
      <t>ジュンビ</t>
    </rPh>
    <phoneticPr fontId="17"/>
  </si>
  <si>
    <t>都道府県</t>
    <rPh sb="0" eb="4">
      <t>トドウフケン</t>
    </rPh>
    <phoneticPr fontId="17"/>
  </si>
  <si>
    <t>←PBL</t>
    <phoneticPr fontId="17"/>
  </si>
  <si>
    <t>←フィールドワーク</t>
    <phoneticPr fontId="17"/>
  </si>
  <si>
    <t>←その他</t>
    <phoneticPr fontId="17"/>
  </si>
  <si>
    <t>終了年月日</t>
    <phoneticPr fontId="17"/>
  </si>
  <si>
    <t>（3）支援の対象となる授業料相当額の試算</t>
    <rPh sb="3" eb="5">
      <t>シエン</t>
    </rPh>
    <rPh sb="6" eb="8">
      <t>タイショウ</t>
    </rPh>
    <rPh sb="11" eb="14">
      <t>ジュギョウリョウ</t>
    </rPh>
    <rPh sb="14" eb="17">
      <t>ソウトウガク</t>
    </rPh>
    <rPh sb="18" eb="20">
      <t>シサン</t>
    </rPh>
    <phoneticPr fontId="17"/>
  </si>
  <si>
    <t>(5)学修の成果及びその測定方法</t>
    <rPh sb="3" eb="5">
      <t>ガクシュウ</t>
    </rPh>
    <rPh sb="6" eb="8">
      <t>セイカ</t>
    </rPh>
    <rPh sb="8" eb="9">
      <t>オヨ</t>
    </rPh>
    <rPh sb="12" eb="14">
      <t>ソクテイ</t>
    </rPh>
    <rPh sb="14" eb="16">
      <t>ホウホウ</t>
    </rPh>
    <phoneticPr fontId="17"/>
  </si>
  <si>
    <t>（6）期待できる学修・実践活動の成果の活用</t>
    <rPh sb="11" eb="13">
      <t>ジッセン</t>
    </rPh>
    <rPh sb="13" eb="15">
      <t>カツドウ</t>
    </rPh>
    <phoneticPr fontId="17"/>
  </si>
  <si>
    <t>海外初ﾁｬﾚﾝｼﾞ応援枠</t>
    <phoneticPr fontId="17"/>
  </si>
  <si>
    <r>
      <t>(2)留学計画の目的と概要（</t>
    </r>
    <r>
      <rPr>
        <u/>
        <sz val="11"/>
        <rFont val="ＭＳ Ｐゴシック"/>
        <family val="3"/>
        <charset val="128"/>
        <scheme val="minor"/>
      </rPr>
      <t>実践活動部分には、下線をひいてください</t>
    </r>
    <r>
      <rPr>
        <sz val="11"/>
        <rFont val="ＭＳ Ｐゴシック"/>
        <family val="3"/>
        <charset val="128"/>
        <scheme val="minor"/>
      </rPr>
      <t>）</t>
    </r>
    <rPh sb="3" eb="5">
      <t>リュウガク</t>
    </rPh>
    <rPh sb="5" eb="7">
      <t>ケイカク</t>
    </rPh>
    <rPh sb="8" eb="10">
      <t>モクテキ</t>
    </rPh>
    <rPh sb="11" eb="13">
      <t>ガイヨウ</t>
    </rPh>
    <rPh sb="14" eb="16">
      <t>ジッセン</t>
    </rPh>
    <rPh sb="16" eb="18">
      <t>カツドウ</t>
    </rPh>
    <rPh sb="18" eb="20">
      <t>ブブン</t>
    </rPh>
    <rPh sb="23" eb="25">
      <t>カセン</t>
    </rPh>
    <phoneticPr fontId="17"/>
  </si>
  <si>
    <t>←支援企業コラボインターンシップ</t>
    <rPh sb="1" eb="3">
      <t>シエン</t>
    </rPh>
    <rPh sb="3" eb="5">
      <t>キギョウ</t>
    </rPh>
    <phoneticPr fontId="17"/>
  </si>
  <si>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17"/>
  </si>
  <si>
    <t>　　記入項目の一部には、学生の作成した留学計画書よりデータが反映されています。反映されたデータの内容の精査・確認も含め作成してください。各入力セル毎に入力方法を記載しています。</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rPh sb="68" eb="69">
      <t>カク</t>
    </rPh>
    <rPh sb="69" eb="71">
      <t>ニュウリョク</t>
    </rPh>
    <rPh sb="73" eb="74">
      <t>ゴト</t>
    </rPh>
    <rPh sb="75" eb="77">
      <t>ニュウリョク</t>
    </rPh>
    <rPh sb="77" eb="79">
      <t>ホウホウ</t>
    </rPh>
    <rPh sb="80" eb="82">
      <t>キサイ</t>
    </rPh>
    <phoneticPr fontId="17"/>
  </si>
  <si>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のセルの箇所は留学計画書からデータが反映されていませんので、必ずご記入ください。</t>
    </r>
    <rPh sb="10" eb="12">
      <t>カショ</t>
    </rPh>
    <rPh sb="13" eb="15">
      <t>リュウガク</t>
    </rPh>
    <rPh sb="15" eb="18">
      <t>ケイカクショ</t>
    </rPh>
    <rPh sb="24" eb="26">
      <t>ハンエイ</t>
    </rPh>
    <rPh sb="36" eb="37">
      <t>カナラ</t>
    </rPh>
    <rPh sb="39" eb="41">
      <t>キニュウ</t>
    </rPh>
    <phoneticPr fontId="17"/>
  </si>
  <si>
    <t>　　この様式で申請された「支給対象留学月数」は、派遣留学生として採用された後の奨学金支給月数の上限となりますので御留意ください。</t>
    <rPh sb="4" eb="6">
      <t>ヨウシキ</t>
    </rPh>
    <rPh sb="7" eb="9">
      <t>シンセイ</t>
    </rPh>
    <rPh sb="13" eb="15">
      <t>シキュウ</t>
    </rPh>
    <rPh sb="15" eb="17">
      <t>タイショウ</t>
    </rPh>
    <rPh sb="17" eb="19">
      <t>リュウガク</t>
    </rPh>
    <rPh sb="19" eb="21">
      <t>ツキスウ</t>
    </rPh>
    <rPh sb="24" eb="26">
      <t>ハケン</t>
    </rPh>
    <rPh sb="26" eb="29">
      <t>リュウガクセイ</t>
    </rPh>
    <rPh sb="32" eb="34">
      <t>サイヨウ</t>
    </rPh>
    <rPh sb="37" eb="38">
      <t>ノチ</t>
    </rPh>
    <rPh sb="39" eb="42">
      <t>ショウガクキン</t>
    </rPh>
    <rPh sb="42" eb="44">
      <t>シキュウ</t>
    </rPh>
    <rPh sb="44" eb="46">
      <t>ツキスウ</t>
    </rPh>
    <rPh sb="45" eb="46">
      <t>スウ</t>
    </rPh>
    <rPh sb="47" eb="49">
      <t>ジョウゲン</t>
    </rPh>
    <rPh sb="56" eb="59">
      <t>ゴリュウイ</t>
    </rPh>
    <phoneticPr fontId="17"/>
  </si>
  <si>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17"/>
  </si>
  <si>
    <r>
      <t>　　</t>
    </r>
    <r>
      <rPr>
        <b/>
        <sz val="11"/>
        <color rgb="FFFF0000"/>
        <rFont val="ＭＳ Ｐゴシック"/>
        <family val="3"/>
        <charset val="128"/>
        <scheme val="minor"/>
      </rPr>
      <t>未確定の実践活動に係る経費を除き、</t>
    </r>
    <r>
      <rPr>
        <b/>
        <sz val="11"/>
        <color rgb="FF0000FF"/>
        <rFont val="ＭＳ Ｐゴシック"/>
        <family val="3"/>
        <charset val="128"/>
        <scheme val="minor"/>
      </rPr>
      <t>「授業料見込額（現地通貨）」欄に記載のない授業料は支給を認めませんので、御留意ください。</t>
    </r>
    <rPh sb="2" eb="5">
      <t>ミカクテイ</t>
    </rPh>
    <rPh sb="6" eb="8">
      <t>ジッセン</t>
    </rPh>
    <rPh sb="8" eb="10">
      <t>カツドウ</t>
    </rPh>
    <rPh sb="11" eb="12">
      <t>カカ</t>
    </rPh>
    <rPh sb="13" eb="15">
      <t>ケイヒ</t>
    </rPh>
    <rPh sb="16" eb="17">
      <t>ノゾ</t>
    </rPh>
    <rPh sb="20" eb="23">
      <t>ジュギョウリョウ</t>
    </rPh>
    <rPh sb="23" eb="26">
      <t>ミコミガク</t>
    </rPh>
    <rPh sb="27" eb="29">
      <t>ゲンチ</t>
    </rPh>
    <rPh sb="29" eb="31">
      <t>ツウカ</t>
    </rPh>
    <rPh sb="33" eb="34">
      <t>ラン</t>
    </rPh>
    <rPh sb="35" eb="37">
      <t>キサイ</t>
    </rPh>
    <rPh sb="40" eb="43">
      <t>ジュギョウリョウ</t>
    </rPh>
    <rPh sb="44" eb="46">
      <t>シキュウ</t>
    </rPh>
    <rPh sb="47" eb="48">
      <t>ミト</t>
    </rPh>
    <rPh sb="55" eb="58">
      <t>ゴリュウイ</t>
    </rPh>
    <phoneticPr fontId="17"/>
  </si>
  <si>
    <t>　　在籍大学等において、本データを「申請書別紙（総括表）様式2-2」に貼り付け、個人別の留学計画書の他に、「申請書別紙（総括表）様式2-2」も日本学生支援機構が設置する受付センターに提出してください。</t>
    <rPh sb="2" eb="4">
      <t>ザイセキ</t>
    </rPh>
    <rPh sb="4" eb="6">
      <t>ダイガク</t>
    </rPh>
    <rPh sb="6" eb="7">
      <t>トウ</t>
    </rPh>
    <rPh sb="12" eb="13">
      <t>ホン</t>
    </rPh>
    <rPh sb="18" eb="21">
      <t>シンセイショ</t>
    </rPh>
    <rPh sb="21" eb="23">
      <t>ベッシ</t>
    </rPh>
    <rPh sb="24" eb="26">
      <t>ソウカツ</t>
    </rPh>
    <rPh sb="26" eb="27">
      <t>ヒョウ</t>
    </rPh>
    <rPh sb="28" eb="30">
      <t>ヨウシキ</t>
    </rPh>
    <rPh sb="35" eb="36">
      <t>ハ</t>
    </rPh>
    <rPh sb="37" eb="38">
      <t>ツ</t>
    </rPh>
    <rPh sb="40" eb="43">
      <t>コジンベツ</t>
    </rPh>
    <rPh sb="44" eb="46">
      <t>リュウガク</t>
    </rPh>
    <rPh sb="46" eb="49">
      <t>ケイカクショ</t>
    </rPh>
    <rPh sb="50" eb="51">
      <t>ホカ</t>
    </rPh>
    <rPh sb="71" eb="73">
      <t>ニホン</t>
    </rPh>
    <rPh sb="73" eb="75">
      <t>ガクセイ</t>
    </rPh>
    <rPh sb="75" eb="77">
      <t>シエン</t>
    </rPh>
    <rPh sb="77" eb="79">
      <t>キコウ</t>
    </rPh>
    <rPh sb="80" eb="82">
      <t>セッチ</t>
    </rPh>
    <rPh sb="84" eb="86">
      <t>ウケツケ</t>
    </rPh>
    <rPh sb="91" eb="93">
      <t>テイシュツ</t>
    </rPh>
    <phoneticPr fontId="17"/>
  </si>
  <si>
    <t>● 国地域、通貨コード、学校コードのシートは削除しないでください。</t>
    <rPh sb="2" eb="3">
      <t>クニ</t>
    </rPh>
    <rPh sb="3" eb="5">
      <t>チイキ</t>
    </rPh>
    <rPh sb="6" eb="8">
      <t>ツウカ</t>
    </rPh>
    <rPh sb="12" eb="14">
      <t>ガッコウ</t>
    </rPh>
    <rPh sb="22" eb="24">
      <t>サクジョ</t>
    </rPh>
    <phoneticPr fontId="24"/>
  </si>
  <si>
    <t>No.</t>
    <phoneticPr fontId="24"/>
  </si>
  <si>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</si>
  <si>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</si>
  <si>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学校コード・大学等名</t>
    <rPh sb="0" eb="2">
      <t>ガッコウ</t>
    </rPh>
    <rPh sb="6" eb="8">
      <t>ダイガク</t>
    </rPh>
    <rPh sb="8" eb="10">
      <t>トウメイ</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</si>
  <si>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</si>
  <si>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</si>
  <si>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</si>
  <si>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</si>
  <si>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</si>
  <si>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</si>
  <si>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</si>
  <si>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</si>
  <si>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17"/>
  </si>
  <si>
    <t>主たる留学先</t>
    <rPh sb="0" eb="1">
      <t>シュ</t>
    </rPh>
    <rPh sb="3" eb="6">
      <t>リュウガクサキ</t>
    </rPh>
    <phoneticPr fontId="17"/>
  </si>
  <si>
    <t>奨学金等受給見込額（主たる留学先（第1希望））</t>
    <rPh sb="0" eb="3">
      <t>ショウガクキン</t>
    </rPh>
    <rPh sb="3" eb="4">
      <t>トウ</t>
    </rPh>
    <rPh sb="4" eb="6">
      <t>ジュキュウ</t>
    </rPh>
    <rPh sb="6" eb="9">
      <t>ミコミガク</t>
    </rPh>
    <rPh sb="10" eb="11">
      <t>シュ</t>
    </rPh>
    <rPh sb="13" eb="16">
      <t>リュウガクサキ</t>
    </rPh>
    <rPh sb="17" eb="18">
      <t>ダイ</t>
    </rPh>
    <rPh sb="19" eb="21">
      <t>キボウ</t>
    </rPh>
    <phoneticPr fontId="17"/>
  </si>
  <si>
    <t>留学先地域情報</t>
    <rPh sb="0" eb="3">
      <t>リュウガクサキ</t>
    </rPh>
    <rPh sb="3" eb="5">
      <t>チイキ</t>
    </rPh>
    <rPh sb="5" eb="7">
      <t>ジョウホウ</t>
    </rPh>
    <phoneticPr fontId="17"/>
  </si>
  <si>
    <t>実践活動確定状況</t>
    <rPh sb="0" eb="2">
      <t>ジッセン</t>
    </rPh>
    <rPh sb="2" eb="4">
      <t>カツドウ</t>
    </rPh>
    <rPh sb="4" eb="6">
      <t>カクテイ</t>
    </rPh>
    <rPh sb="6" eb="8">
      <t>ジョウキョウ</t>
    </rPh>
    <phoneticPr fontId="17"/>
  </si>
  <si>
    <t>留学予定期間</t>
    <rPh sb="0" eb="2">
      <t>リュウガク</t>
    </rPh>
    <rPh sb="2" eb="4">
      <t>ヨテイ</t>
    </rPh>
    <rPh sb="4" eb="6">
      <t>キカン</t>
    </rPh>
    <phoneticPr fontId="17"/>
  </si>
  <si>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</si>
  <si>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</si>
  <si>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</si>
  <si>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</si>
  <si>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</si>
  <si>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最寄り駅（複数記載可）</t>
    <rPh sb="0" eb="2">
      <t>モヨ</t>
    </rPh>
    <rPh sb="3" eb="4">
      <t>エキ</t>
    </rPh>
    <rPh sb="5" eb="7">
      <t>フクスウ</t>
    </rPh>
    <rPh sb="7" eb="9">
      <t>キサイ</t>
    </rPh>
    <rPh sb="9" eb="10">
      <t>カ</t>
    </rPh>
    <phoneticPr fontId="24"/>
  </si>
  <si>
    <t>JASSO第二種家計基準</t>
    <rPh sb="5" eb="7">
      <t>ダイニ</t>
    </rPh>
    <rPh sb="7" eb="8">
      <t>シュ</t>
    </rPh>
    <rPh sb="8" eb="10">
      <t>カケイ</t>
    </rPh>
    <rPh sb="10" eb="12">
      <t>キジュン</t>
    </rPh>
    <phoneticPr fontId="17"/>
  </si>
  <si>
    <t>海外発チャレンジ枠</t>
    <rPh sb="0" eb="2">
      <t>カイガイ</t>
    </rPh>
    <rPh sb="2" eb="3">
      <t>ハツ</t>
    </rPh>
    <rPh sb="8" eb="9">
      <t>ワク</t>
    </rPh>
    <phoneticPr fontId="17"/>
  </si>
  <si>
    <t>学生交流協定授業料免除率</t>
    <rPh sb="0" eb="2">
      <t>ガクセイ</t>
    </rPh>
    <rPh sb="2" eb="4">
      <t>コウリュウ</t>
    </rPh>
    <rPh sb="4" eb="6">
      <t>キョウテイ</t>
    </rPh>
    <rPh sb="6" eb="9">
      <t>ジュギョウリョウ</t>
    </rPh>
    <rPh sb="9" eb="11">
      <t>メンジョ</t>
    </rPh>
    <rPh sb="11" eb="12">
      <t>リツ</t>
    </rPh>
    <phoneticPr fontId="17"/>
  </si>
  <si>
    <t>他の奨学金支援見込額（月平均）</t>
    <rPh sb="0" eb="1">
      <t>タ</t>
    </rPh>
    <rPh sb="2" eb="5">
      <t>ショウガクキン</t>
    </rPh>
    <rPh sb="5" eb="7">
      <t>シエン</t>
    </rPh>
    <rPh sb="7" eb="10">
      <t>ミコミガク</t>
    </rPh>
    <rPh sb="11" eb="14">
      <t>ツキヘイキン</t>
    </rPh>
    <phoneticPr fontId="17"/>
  </si>
  <si>
    <t>アジア/その他</t>
    <rPh sb="6" eb="7">
      <t>タ</t>
    </rPh>
    <phoneticPr fontId="17"/>
  </si>
  <si>
    <t>地域区分</t>
    <rPh sb="0" eb="2">
      <t>チイキ</t>
    </rPh>
    <rPh sb="2" eb="4">
      <t>クブン</t>
    </rPh>
    <phoneticPr fontId="17"/>
  </si>
  <si>
    <t>国・地域名</t>
    <rPh sb="0" eb="1">
      <t>クニ</t>
    </rPh>
    <rPh sb="2" eb="4">
      <t>チイキ</t>
    </rPh>
    <rPh sb="4" eb="5">
      <t>メイ</t>
    </rPh>
    <phoneticPr fontId="17"/>
  </si>
  <si>
    <t>都市名</t>
    <rPh sb="0" eb="3">
      <t>トシメイ</t>
    </rPh>
    <phoneticPr fontId="17"/>
  </si>
  <si>
    <t>留学先機関名（英語）</t>
    <rPh sb="0" eb="3">
      <t>リュウガクサキ</t>
    </rPh>
    <rPh sb="3" eb="6">
      <t>キカンメイ</t>
    </rPh>
    <rPh sb="7" eb="9">
      <t>エイゴ</t>
    </rPh>
    <phoneticPr fontId="17"/>
  </si>
  <si>
    <t>留学先機関名（日本語）</t>
    <rPh sb="0" eb="3">
      <t>リュウガクサキ</t>
    </rPh>
    <rPh sb="3" eb="6">
      <t>キカンメイ</t>
    </rPh>
    <rPh sb="7" eb="10">
      <t>ニホンゴ</t>
    </rPh>
    <phoneticPr fontId="17"/>
  </si>
  <si>
    <t>留学先機関URL</t>
    <rPh sb="0" eb="3">
      <t>リュウガクサキ</t>
    </rPh>
    <rPh sb="3" eb="5">
      <t>キカン</t>
    </rPh>
    <phoneticPr fontId="17"/>
  </si>
  <si>
    <t>留学開始年月日</t>
    <rPh sb="0" eb="2">
      <t>リュウガク</t>
    </rPh>
    <rPh sb="2" eb="4">
      <t>カイシ</t>
    </rPh>
    <rPh sb="4" eb="7">
      <t>ネンガッピ</t>
    </rPh>
    <phoneticPr fontId="17"/>
  </si>
  <si>
    <t>留学終了年月日</t>
    <rPh sb="0" eb="2">
      <t>リュウガク</t>
    </rPh>
    <rPh sb="2" eb="4">
      <t>シュウリョウ</t>
    </rPh>
    <rPh sb="4" eb="7">
      <t>ネンガッピ</t>
    </rPh>
    <phoneticPr fontId="17"/>
  </si>
  <si>
    <t>支給対象留学月数</t>
    <rPh sb="0" eb="2">
      <t>シキュウ</t>
    </rPh>
    <rPh sb="2" eb="4">
      <t>タイショウ</t>
    </rPh>
    <rPh sb="4" eb="6">
      <t>リュウガク</t>
    </rPh>
    <rPh sb="6" eb="8">
      <t>ツキスウ</t>
    </rPh>
    <phoneticPr fontId="17"/>
  </si>
  <si>
    <t>留学日数</t>
    <rPh sb="0" eb="2">
      <t>リュウガク</t>
    </rPh>
    <rPh sb="2" eb="4">
      <t>ニッスウ</t>
    </rPh>
    <phoneticPr fontId="17"/>
  </si>
  <si>
    <t>奨学金見込額（合計/円）</t>
    <rPh sb="0" eb="3">
      <t>ショウガクキン</t>
    </rPh>
    <rPh sb="3" eb="5">
      <t>ミコミ</t>
    </rPh>
    <rPh sb="5" eb="6">
      <t>ガク</t>
    </rPh>
    <rPh sb="7" eb="9">
      <t>ゴウケイ</t>
    </rPh>
    <rPh sb="10" eb="11">
      <t>エン</t>
    </rPh>
    <phoneticPr fontId="17"/>
  </si>
  <si>
    <t>奨学金月額</t>
    <rPh sb="0" eb="3">
      <t>ショウガクキン</t>
    </rPh>
    <rPh sb="3" eb="5">
      <t>ゲツガク</t>
    </rPh>
    <phoneticPr fontId="17"/>
  </si>
  <si>
    <r>
      <t>授業料見込額（現地通貨）</t>
    </r>
    <r>
      <rPr>
        <sz val="9"/>
        <color rgb="FFFF0000"/>
        <rFont val="ＭＳ Ｐゴシック"/>
        <family val="3"/>
        <charset val="128"/>
        <scheme val="minor"/>
      </rPr>
      <t>（全て記載）</t>
    </r>
    <rPh sb="0" eb="3">
      <t>ジュギョウリョウ</t>
    </rPh>
    <rPh sb="3" eb="5">
      <t>ミコミ</t>
    </rPh>
    <rPh sb="5" eb="6">
      <t>ガク</t>
    </rPh>
    <rPh sb="7" eb="9">
      <t>ゲンチ</t>
    </rPh>
    <rPh sb="9" eb="11">
      <t>ツウカ</t>
    </rPh>
    <rPh sb="13" eb="14">
      <t>スベ</t>
    </rPh>
    <rPh sb="15" eb="17">
      <t>キサイ</t>
    </rPh>
    <phoneticPr fontId="17"/>
  </si>
  <si>
    <r>
      <t>為替レート</t>
    </r>
    <r>
      <rPr>
        <sz val="9"/>
        <color rgb="FFFF0000"/>
        <rFont val="ＭＳ Ｐゴシック"/>
        <family val="3"/>
        <charset val="128"/>
        <scheme val="minor"/>
      </rPr>
      <t>（全て記載）</t>
    </r>
    <rPh sb="0" eb="2">
      <t>カワセ</t>
    </rPh>
    <phoneticPr fontId="17"/>
  </si>
  <si>
    <t>授業料見込額合計（円）</t>
    <rPh sb="0" eb="3">
      <t>ジュギョウリョウ</t>
    </rPh>
    <rPh sb="3" eb="6">
      <t>ミコミガク</t>
    </rPh>
    <rPh sb="6" eb="8">
      <t>ゴウケイ</t>
    </rPh>
    <rPh sb="9" eb="10">
      <t>エン</t>
    </rPh>
    <phoneticPr fontId="17"/>
  </si>
  <si>
    <t>合計（円）</t>
    <rPh sb="0" eb="2">
      <t>ゴウケイ</t>
    </rPh>
    <rPh sb="3" eb="4">
      <t>エン</t>
    </rPh>
    <phoneticPr fontId="17"/>
  </si>
  <si>
    <r>
      <t xml:space="preserve">写真
（４×３cm）
</t>
    </r>
    <r>
      <rPr>
        <sz val="8"/>
        <rFont val="ＭＳ Ｐゴシック"/>
        <family val="3"/>
        <charset val="128"/>
        <scheme val="minor"/>
      </rPr>
      <t xml:space="preserve">写真データを
貼付してください。
</t>
    </r>
    <r>
      <rPr>
        <b/>
        <sz val="10"/>
        <color rgb="FF0000FF"/>
        <rFont val="ＭＳ Ｐゴシック"/>
        <family val="3"/>
        <charset val="128"/>
        <scheme val="minor"/>
      </rPr>
      <t>※必須</t>
    </r>
    <rPh sb="0" eb="2">
      <t>シャシン</t>
    </rPh>
    <rPh sb="12" eb="14">
      <t>シャシン</t>
    </rPh>
    <rPh sb="19" eb="21">
      <t>テンプ</t>
    </rPh>
    <rPh sb="31" eb="33">
      <t>ヒッス</t>
    </rPh>
    <phoneticPr fontId="17"/>
  </si>
  <si>
    <t>　</t>
  </si>
  <si>
    <r>
      <t xml:space="preserve">以下、留学計画に含まれる実践活動の内容にあてはまるものに数字の「1」を入力してください。（複数選択可） </t>
    </r>
    <r>
      <rPr>
        <sz val="6"/>
        <color rgb="FFFF0000"/>
        <rFont val="ＭＳ Ｐゴシック"/>
        <family val="3"/>
        <charset val="128"/>
        <scheme val="minor"/>
      </rPr>
      <t>※支援企業コラボインターンは、企業名を下記に記入</t>
    </r>
    <rPh sb="0" eb="2">
      <t>イカ</t>
    </rPh>
    <rPh sb="3" eb="5">
      <t>リュウガク</t>
    </rPh>
    <rPh sb="5" eb="7">
      <t>ケイカク</t>
    </rPh>
    <rPh sb="8" eb="9">
      <t>フク</t>
    </rPh>
    <rPh sb="12" eb="14">
      <t>ジッセン</t>
    </rPh>
    <rPh sb="14" eb="16">
      <t>カツドウ</t>
    </rPh>
    <rPh sb="17" eb="19">
      <t>ナイヨウ</t>
    </rPh>
    <rPh sb="45" eb="47">
      <t>フクスウ</t>
    </rPh>
    <rPh sb="47" eb="49">
      <t>センタク</t>
    </rPh>
    <rPh sb="49" eb="50">
      <t>カ</t>
    </rPh>
    <rPh sb="53" eb="55">
      <t>シエン</t>
    </rPh>
    <rPh sb="55" eb="57">
      <t>キギョウ</t>
    </rPh>
    <rPh sb="67" eb="69">
      <t>キギョウ</t>
    </rPh>
    <rPh sb="69" eb="70">
      <t>メイ</t>
    </rPh>
    <rPh sb="71" eb="73">
      <t>カキ</t>
    </rPh>
    <rPh sb="74" eb="76">
      <t>キニュウ</t>
    </rPh>
    <phoneticPr fontId="17"/>
  </si>
  <si>
    <t>様式2－2</t>
    <rPh sb="0" eb="2">
      <t>ヨウシキ</t>
    </rPh>
    <phoneticPr fontId="17"/>
  </si>
  <si>
    <t>平成28年度前期（第４期）官民協働海外留学支援制度～トビタテ！留学JAPAN日本代表プログラム～申請書別紙（様式2－2）</t>
    <rPh sb="0" eb="2">
      <t>ヘイセイ</t>
    </rPh>
    <rPh sb="4" eb="6">
      <t>ネンド</t>
    </rPh>
    <rPh sb="6" eb="8">
      <t>ゼンキ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rPh sb="54" eb="56">
      <t>ヨウシキ</t>
    </rPh>
    <phoneticPr fontId="17"/>
  </si>
  <si>
    <r>
      <t xml:space="preserve">年齢
</t>
    </r>
    <r>
      <rPr>
        <sz val="5"/>
        <rFont val="ＭＳ Ｐゴシック"/>
        <family val="3"/>
        <charset val="128"/>
        <scheme val="minor"/>
      </rPr>
      <t>（平成28年4月1日現在）</t>
    </r>
    <rPh sb="0" eb="2">
      <t>ネンレイ</t>
    </rPh>
    <rPh sb="4" eb="6">
      <t>ヘイセイ</t>
    </rPh>
    <rPh sb="8" eb="9">
      <t>ネン</t>
    </rPh>
    <rPh sb="10" eb="11">
      <t>ガツ</t>
    </rPh>
    <rPh sb="12" eb="13">
      <t>ニチ</t>
    </rPh>
    <rPh sb="13" eb="15">
      <t>ゲンザイ</t>
    </rPh>
    <phoneticPr fontId="17"/>
  </si>
  <si>
    <t>この枠で応募を希望する場合は「1」を記入→</t>
    <rPh sb="11" eb="13">
      <t>バアイ</t>
    </rPh>
    <phoneticPr fontId="17"/>
  </si>
  <si>
    <t>(例)　4月～5月</t>
    <rPh sb="1" eb="2">
      <t>レイ</t>
    </rPh>
    <rPh sb="5" eb="6">
      <t>ガツ</t>
    </rPh>
    <rPh sb="8" eb="9">
      <t>ガツ</t>
    </rPh>
    <phoneticPr fontId="17"/>
  </si>
  <si>
    <t>2ヶ月</t>
    <rPh sb="2" eb="3">
      <t>ゲツ</t>
    </rPh>
    <phoneticPr fontId="17"/>
  </si>
  <si>
    <t>○○○大学</t>
    <rPh sb="3" eb="5">
      <t>ダイガク</t>
    </rPh>
    <phoneticPr fontId="17"/>
  </si>
  <si>
    <t>△△△の授業を履修。</t>
    <rPh sb="4" eb="6">
      <t>ジュギョウ</t>
    </rPh>
    <rPh sb="7" eb="9">
      <t>リシュウ</t>
    </rPh>
    <phoneticPr fontId="17"/>
  </si>
  <si>
    <t>(例)　10月～12月</t>
    <rPh sb="1" eb="2">
      <t>レイ</t>
    </rPh>
    <rPh sb="6" eb="7">
      <t>ガツ</t>
    </rPh>
    <rPh sb="10" eb="11">
      <t>ガツ</t>
    </rPh>
    <phoneticPr fontId="17"/>
  </si>
  <si>
    <t>1ヶ月</t>
    <rPh sb="2" eb="3">
      <t>ゲツ</t>
    </rPh>
    <phoneticPr fontId="17"/>
  </si>
  <si>
    <t>ＡＢＣＤコンサルティング</t>
    <phoneticPr fontId="17"/>
  </si>
  <si>
    <t>新興国のマーケット調査とプレゼン</t>
    <rPh sb="0" eb="3">
      <t>シンコウコク</t>
    </rPh>
    <rPh sb="9" eb="11">
      <t>チョウサ</t>
    </rPh>
    <phoneticPr fontId="17"/>
  </si>
  <si>
    <t>乙　７４５　ジョージア（旧グルジア）</t>
    <rPh sb="12" eb="13">
      <t>キュウ</t>
    </rPh>
    <phoneticPr fontId="17"/>
  </si>
  <si>
    <t>(4)本制度以外に受給予定（申請予定、申請中含む）の奨学金や給与等の報酬について　※全て記入</t>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rPh sb="42" eb="43">
      <t>スベ</t>
    </rPh>
    <rPh sb="44" eb="46">
      <t>キニュウ</t>
    </rPh>
    <phoneticPr fontId="17"/>
  </si>
  <si>
    <t>(1)在籍大学等での情報（H27年10月1日現在の予定）</t>
    <rPh sb="3" eb="5">
      <t>ザイセキ</t>
    </rPh>
    <rPh sb="5" eb="8">
      <t>ダイガクナド</t>
    </rPh>
    <rPh sb="10" eb="12">
      <t>ジョウホウ</t>
    </rPh>
    <rPh sb="25" eb="27">
      <t>ヨテイ</t>
    </rPh>
    <phoneticPr fontId="17"/>
  </si>
  <si>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</si>
  <si>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</si>
  <si>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</si>
  <si>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101010</t>
  </si>
  <si>
    <t>北海道大学</t>
  </si>
  <si>
    <t>101020</t>
  </si>
  <si>
    <t>北海道教育大学</t>
  </si>
  <si>
    <t>101030</t>
  </si>
  <si>
    <t>室蘭工業大学</t>
  </si>
  <si>
    <t>101040</t>
  </si>
  <si>
    <t>小樽商科大学</t>
  </si>
  <si>
    <t>101050</t>
  </si>
  <si>
    <t>帯広畜産大学</t>
  </si>
  <si>
    <t>101060</t>
  </si>
  <si>
    <t>北見工業大学</t>
  </si>
  <si>
    <t>101070</t>
  </si>
  <si>
    <t>旭川医科大学</t>
  </si>
  <si>
    <t>111010</t>
  </si>
  <si>
    <t>弘前大学</t>
  </si>
  <si>
    <t>112010</t>
  </si>
  <si>
    <t>岩手大学</t>
  </si>
  <si>
    <t>113010</t>
  </si>
  <si>
    <t>東北大学</t>
  </si>
  <si>
    <t>113020</t>
  </si>
  <si>
    <t>宮城教育大学</t>
  </si>
  <si>
    <t>114010</t>
  </si>
  <si>
    <t>秋田大学</t>
  </si>
  <si>
    <t>115010</t>
  </si>
  <si>
    <t>山形大学</t>
  </si>
  <si>
    <t>116010</t>
  </si>
  <si>
    <t>福島大学</t>
  </si>
  <si>
    <t>121010</t>
  </si>
  <si>
    <t>茨城大学</t>
  </si>
  <si>
    <t>121020</t>
  </si>
  <si>
    <t>筑波大学</t>
  </si>
  <si>
    <t>121040</t>
  </si>
  <si>
    <t>筑波技術大学</t>
  </si>
  <si>
    <t>122010</t>
  </si>
  <si>
    <t>宇都宮大学</t>
  </si>
  <si>
    <t>123010</t>
  </si>
  <si>
    <t>群馬大学</t>
  </si>
  <si>
    <t>124010</t>
  </si>
  <si>
    <t>埼玉大学</t>
  </si>
  <si>
    <t>125010</t>
  </si>
  <si>
    <t>千葉大学</t>
  </si>
  <si>
    <t>126010</t>
  </si>
  <si>
    <t>東京大学</t>
  </si>
  <si>
    <t>126020</t>
  </si>
  <si>
    <t>東京医科歯科大学</t>
  </si>
  <si>
    <t>126030</t>
  </si>
  <si>
    <t>東京外国語大学</t>
  </si>
  <si>
    <t>126040</t>
  </si>
  <si>
    <t>東京学芸大学</t>
  </si>
  <si>
    <t>126050</t>
  </si>
  <si>
    <t>東京農工大学</t>
  </si>
  <si>
    <t>126060</t>
  </si>
  <si>
    <t>東京芸術大学</t>
  </si>
  <si>
    <t>126080</t>
  </si>
  <si>
    <t>東京工業大学</t>
  </si>
  <si>
    <t>126100</t>
  </si>
  <si>
    <t>東京海洋大学</t>
  </si>
  <si>
    <t>126110</t>
  </si>
  <si>
    <t>お茶の水女子大学</t>
  </si>
  <si>
    <t>126120</t>
  </si>
  <si>
    <t>電気通信大学</t>
  </si>
  <si>
    <t>126130</t>
  </si>
  <si>
    <t>一橋大学</t>
  </si>
  <si>
    <t>126140</t>
  </si>
  <si>
    <t>政策研究大学院大学</t>
  </si>
  <si>
    <t>127010</t>
  </si>
  <si>
    <t>横浜国立大学</t>
  </si>
  <si>
    <t>127020</t>
  </si>
  <si>
    <t>総合研究大学院大学</t>
  </si>
  <si>
    <t>131010</t>
  </si>
  <si>
    <t>新潟大学</t>
  </si>
  <si>
    <t>131020</t>
  </si>
  <si>
    <t>長岡技術科学大学</t>
  </si>
  <si>
    <t>131030</t>
  </si>
  <si>
    <t>上越教育大学</t>
  </si>
  <si>
    <t>132010</t>
  </si>
  <si>
    <t>富山大学</t>
  </si>
  <si>
    <t>133010</t>
  </si>
  <si>
    <t>金沢大学</t>
  </si>
  <si>
    <t>133020</t>
  </si>
  <si>
    <t>北陸先端科学技術大学院大学</t>
  </si>
  <si>
    <t>134010</t>
  </si>
  <si>
    <t>福井大学</t>
  </si>
  <si>
    <t>135010</t>
  </si>
  <si>
    <t>山梨大学</t>
  </si>
  <si>
    <t>136010</t>
  </si>
  <si>
    <t>信州大学</t>
  </si>
  <si>
    <t>137010</t>
  </si>
  <si>
    <t>岐阜大学</t>
  </si>
  <si>
    <t>138010</t>
  </si>
  <si>
    <t>静岡大学</t>
  </si>
  <si>
    <t>138020</t>
  </si>
  <si>
    <t>浜松医科大学</t>
  </si>
  <si>
    <t>139010</t>
  </si>
  <si>
    <t>名古屋大学</t>
  </si>
  <si>
    <t>139020</t>
  </si>
  <si>
    <t>愛知教育大学</t>
  </si>
  <si>
    <t>139030</t>
  </si>
  <si>
    <t>名古屋工業大学</t>
  </si>
  <si>
    <t>139040</t>
  </si>
  <si>
    <t>豊橋技術科学大学</t>
  </si>
  <si>
    <t>141010</t>
  </si>
  <si>
    <t>三重大学</t>
  </si>
  <si>
    <t>142010</t>
  </si>
  <si>
    <t>滋賀大学</t>
  </si>
  <si>
    <t>142020</t>
  </si>
  <si>
    <t>滋賀医科大学</t>
  </si>
  <si>
    <t>143010</t>
  </si>
  <si>
    <t>京都大学</t>
  </si>
  <si>
    <t>143020</t>
  </si>
  <si>
    <t>京都教育大学</t>
  </si>
  <si>
    <t>143030</t>
  </si>
  <si>
    <t>京都工芸繊維大学</t>
  </si>
  <si>
    <t>144010</t>
  </si>
  <si>
    <t>大阪大学</t>
  </si>
  <si>
    <t>144030</t>
  </si>
  <si>
    <t>大阪教育大学</t>
  </si>
  <si>
    <t>145010</t>
  </si>
  <si>
    <t>神戸大学</t>
  </si>
  <si>
    <t>145030</t>
  </si>
  <si>
    <t>兵庫教育大学</t>
  </si>
  <si>
    <t>146010</t>
  </si>
  <si>
    <t>奈良教育大学</t>
  </si>
  <si>
    <t>146020</t>
  </si>
  <si>
    <t>奈良女子大学</t>
  </si>
  <si>
    <t>146030</t>
  </si>
  <si>
    <t>奈良先端科学技術大学院大学</t>
  </si>
  <si>
    <t>147010</t>
  </si>
  <si>
    <t>和歌山大学</t>
  </si>
  <si>
    <t>151010</t>
  </si>
  <si>
    <t>鳥取大学</t>
  </si>
  <si>
    <t>152010</t>
  </si>
  <si>
    <t>島根大学</t>
  </si>
  <si>
    <t>153010</t>
  </si>
  <si>
    <t>岡山大学</t>
  </si>
  <si>
    <t>154010</t>
  </si>
  <si>
    <t>広島大学</t>
  </si>
  <si>
    <t>155010</t>
  </si>
  <si>
    <t>山口大学</t>
  </si>
  <si>
    <t>161010</t>
  </si>
  <si>
    <t>徳島大学</t>
  </si>
  <si>
    <t>161020</t>
  </si>
  <si>
    <t>鳴門教育大学</t>
  </si>
  <si>
    <t>162010</t>
  </si>
  <si>
    <t>香川大学</t>
  </si>
  <si>
    <t>163010</t>
  </si>
  <si>
    <t>愛媛大学</t>
  </si>
  <si>
    <t>164010</t>
  </si>
  <si>
    <t>高知大学</t>
  </si>
  <si>
    <t>171010</t>
  </si>
  <si>
    <t>福岡教育大学</t>
  </si>
  <si>
    <t>171020</t>
  </si>
  <si>
    <t>九州大学</t>
  </si>
  <si>
    <t>171040</t>
  </si>
  <si>
    <t>九州工業大学</t>
  </si>
  <si>
    <t>172010</t>
  </si>
  <si>
    <t>佐賀大学</t>
  </si>
  <si>
    <t>173010</t>
  </si>
  <si>
    <t>長崎大学</t>
  </si>
  <si>
    <t>174010</t>
  </si>
  <si>
    <t>熊本大学</t>
  </si>
  <si>
    <t>175010</t>
  </si>
  <si>
    <t>大分大学</t>
  </si>
  <si>
    <t>176010</t>
  </si>
  <si>
    <t>宮崎大学</t>
  </si>
  <si>
    <t>177010</t>
  </si>
  <si>
    <t>鹿児島大学</t>
  </si>
  <si>
    <t>177020</t>
  </si>
  <si>
    <t>鹿屋体育大学</t>
  </si>
  <si>
    <t>180010</t>
  </si>
  <si>
    <t>琉球大学</t>
  </si>
  <si>
    <t>201010</t>
  </si>
  <si>
    <t>札幌医科大学</t>
  </si>
  <si>
    <t>201020</t>
  </si>
  <si>
    <t>釧路公立大学</t>
  </si>
  <si>
    <t>201030</t>
  </si>
  <si>
    <t>公立はこだて未来大学</t>
  </si>
  <si>
    <t>201040</t>
  </si>
  <si>
    <t>名寄市立大学</t>
  </si>
  <si>
    <t>201050</t>
  </si>
  <si>
    <t>札幌市立大学</t>
  </si>
  <si>
    <t>211010</t>
  </si>
  <si>
    <t>青森公立大学</t>
  </si>
  <si>
    <t>211020</t>
  </si>
  <si>
    <t>青森県立保健大学</t>
  </si>
  <si>
    <t>212010</t>
  </si>
  <si>
    <t>岩手県立大学</t>
  </si>
  <si>
    <t>213010</t>
  </si>
  <si>
    <t>宮城大学</t>
  </si>
  <si>
    <t>214010</t>
  </si>
  <si>
    <t>秋田県立大学</t>
  </si>
  <si>
    <t>214020</t>
  </si>
  <si>
    <t>国際教養大学</t>
  </si>
  <si>
    <t>215010</t>
  </si>
  <si>
    <t>山形県立保健医療大学</t>
  </si>
  <si>
    <t>216010</t>
  </si>
  <si>
    <t>福島県立医科大学</t>
  </si>
  <si>
    <t>216020</t>
  </si>
  <si>
    <t>会津大学</t>
  </si>
  <si>
    <t>221010</t>
  </si>
  <si>
    <t>茨城県立医療大学</t>
  </si>
  <si>
    <t>223010</t>
  </si>
  <si>
    <t>高崎経済大学</t>
  </si>
  <si>
    <t>223020</t>
  </si>
  <si>
    <t>群馬県立女子大学</t>
  </si>
  <si>
    <t>223030</t>
  </si>
  <si>
    <t>前橋工科大学</t>
  </si>
  <si>
    <t>223040</t>
  </si>
  <si>
    <t>群馬県立県民健康科学大学</t>
  </si>
  <si>
    <t>224010</t>
  </si>
  <si>
    <t>埼玉県立大学</t>
  </si>
  <si>
    <t>225010</t>
    <phoneticPr fontId="24"/>
  </si>
  <si>
    <t>千葉県立保健医療大学</t>
  </si>
  <si>
    <t>226040</t>
  </si>
  <si>
    <t>首都大学東京</t>
  </si>
  <si>
    <t>226050</t>
  </si>
  <si>
    <t>産業技術大学院大学</t>
  </si>
  <si>
    <t>227010</t>
  </si>
  <si>
    <t>横浜市立大学</t>
  </si>
  <si>
    <t>227020</t>
  </si>
  <si>
    <t>神奈川県立保健福祉大学</t>
  </si>
  <si>
    <t>231010</t>
  </si>
  <si>
    <t>新潟県立看護大学</t>
  </si>
  <si>
    <t>231020</t>
    <phoneticPr fontId="24"/>
  </si>
  <si>
    <t>新潟県立大学</t>
  </si>
  <si>
    <t>232010</t>
  </si>
  <si>
    <t>富山県立大学</t>
  </si>
  <si>
    <t>233010</t>
  </si>
  <si>
    <t>金沢美術工芸大学</t>
  </si>
  <si>
    <t>233020</t>
  </si>
  <si>
    <t>石川県立看護大学</t>
  </si>
  <si>
    <t>233030</t>
  </si>
  <si>
    <t>石川県立大学</t>
  </si>
  <si>
    <t>234010</t>
  </si>
  <si>
    <t>福井県立大学</t>
  </si>
  <si>
    <t>235010</t>
  </si>
  <si>
    <t>都留文科大学</t>
  </si>
  <si>
    <t>235030</t>
  </si>
  <si>
    <t>山梨県立大学</t>
  </si>
  <si>
    <t>236010</t>
  </si>
  <si>
    <t>長野県看護大学</t>
  </si>
  <si>
    <t>237010</t>
  </si>
  <si>
    <t>岐阜薬科大学</t>
  </si>
  <si>
    <t>237020</t>
  </si>
  <si>
    <t>岐阜県立看護大学</t>
  </si>
  <si>
    <t>237030</t>
  </si>
  <si>
    <t>情報科学芸術大学院大学</t>
  </si>
  <si>
    <t>238030</t>
  </si>
  <si>
    <t>静岡県立大学</t>
  </si>
  <si>
    <t>238060</t>
    <phoneticPr fontId="24"/>
  </si>
  <si>
    <t>静岡文化芸術大学</t>
  </si>
  <si>
    <t>239010</t>
  </si>
  <si>
    <t>愛知県立大学</t>
  </si>
  <si>
    <t>239020</t>
  </si>
  <si>
    <t>愛知県立芸術大学</t>
  </si>
  <si>
    <t>239030</t>
  </si>
  <si>
    <t>名古屋市立大学</t>
  </si>
  <si>
    <t>241010</t>
  </si>
  <si>
    <t>三重県立看護大学</t>
  </si>
  <si>
    <t>242010</t>
  </si>
  <si>
    <t>滋賀県立大学</t>
  </si>
  <si>
    <t>243010</t>
  </si>
  <si>
    <t>京都市立芸術大学</t>
  </si>
  <si>
    <t>243020</t>
  </si>
  <si>
    <t>京都府立大学</t>
  </si>
  <si>
    <t>243030</t>
  </si>
  <si>
    <t>京都府立医科大学</t>
  </si>
  <si>
    <t>244020</t>
  </si>
  <si>
    <t>大阪市立大学</t>
  </si>
  <si>
    <t>244030</t>
  </si>
  <si>
    <t>大阪府立大学</t>
  </si>
  <si>
    <t>245010</t>
  </si>
  <si>
    <t>神戸市外国語大学</t>
  </si>
  <si>
    <t>245020</t>
  </si>
  <si>
    <t>兵庫県立大学</t>
  </si>
  <si>
    <t>245050</t>
  </si>
  <si>
    <t>神戸市看護大学</t>
  </si>
  <si>
    <t>246010</t>
  </si>
  <si>
    <t>奈良県立医科大学</t>
  </si>
  <si>
    <t>246020</t>
  </si>
  <si>
    <t>奈良県立大学</t>
  </si>
  <si>
    <t>247010</t>
  </si>
  <si>
    <t>和歌山県立医科大学</t>
  </si>
  <si>
    <t>251010</t>
    <phoneticPr fontId="24"/>
  </si>
  <si>
    <t>鳥取環境大学</t>
  </si>
  <si>
    <t>252010</t>
  </si>
  <si>
    <t>島根県立大学</t>
  </si>
  <si>
    <t>253010</t>
  </si>
  <si>
    <t>岡山県立大学</t>
  </si>
  <si>
    <t>253020</t>
    <phoneticPr fontId="24"/>
  </si>
  <si>
    <t>新見公立大学</t>
  </si>
  <si>
    <t>254030</t>
  </si>
  <si>
    <t>広島市立大学</t>
  </si>
  <si>
    <t>254050</t>
  </si>
  <si>
    <t>尾道市立大学</t>
  </si>
  <si>
    <t>254060</t>
  </si>
  <si>
    <t>県立広島大学</t>
  </si>
  <si>
    <t>254070</t>
    <phoneticPr fontId="24"/>
  </si>
  <si>
    <t>福山市立大学</t>
    <rPh sb="0" eb="2">
      <t>フクヤマ</t>
    </rPh>
    <rPh sb="2" eb="4">
      <t>シリツ</t>
    </rPh>
    <rPh sb="4" eb="6">
      <t>ダイガク</t>
    </rPh>
    <phoneticPr fontId="24"/>
  </si>
  <si>
    <t>255010</t>
  </si>
  <si>
    <t>下関市立大学</t>
  </si>
  <si>
    <t>255020</t>
  </si>
  <si>
    <t>山口県立大学</t>
  </si>
  <si>
    <t>264000</t>
    <phoneticPr fontId="24"/>
  </si>
  <si>
    <t>高知工科大学</t>
    <phoneticPr fontId="24"/>
  </si>
  <si>
    <t>264010</t>
  </si>
  <si>
    <t>高知県立大学</t>
  </si>
  <si>
    <t>264020</t>
  </si>
  <si>
    <t>香川県立保健医療大学</t>
  </si>
  <si>
    <t>264030</t>
  </si>
  <si>
    <t>愛媛県立医療技術大学</t>
  </si>
  <si>
    <t>271010</t>
  </si>
  <si>
    <t>北九州市立大学</t>
  </si>
  <si>
    <t>271020</t>
  </si>
  <si>
    <t>九州歯科大学</t>
  </si>
  <si>
    <t>271030</t>
  </si>
  <si>
    <t>福岡女子大学</t>
  </si>
  <si>
    <t>271040</t>
  </si>
  <si>
    <t>福岡県立大学</t>
  </si>
  <si>
    <t>273010</t>
  </si>
  <si>
    <t>長崎県立大学</t>
  </si>
  <si>
    <t>274010</t>
  </si>
  <si>
    <t>熊本県立大学</t>
  </si>
  <si>
    <t>275010</t>
  </si>
  <si>
    <t>大分県立看護科学大学</t>
  </si>
  <si>
    <t>276010</t>
  </si>
  <si>
    <t>宮崎公立大学</t>
  </si>
  <si>
    <t>276020</t>
  </si>
  <si>
    <t>宮崎県立看護大学</t>
  </si>
  <si>
    <t>280010</t>
  </si>
  <si>
    <t>沖縄県立芸術大学</t>
  </si>
  <si>
    <t>280020</t>
  </si>
  <si>
    <t>沖縄県立看護大学</t>
  </si>
  <si>
    <t>280030</t>
    <phoneticPr fontId="24"/>
  </si>
  <si>
    <t>名桜大学</t>
    <phoneticPr fontId="24"/>
  </si>
  <si>
    <t>301010</t>
  </si>
  <si>
    <t>旭川大学</t>
  </si>
  <si>
    <t>301020</t>
  </si>
  <si>
    <t>札幌大学</t>
  </si>
  <si>
    <t>301030</t>
  </si>
  <si>
    <t>札幌学院大学</t>
  </si>
  <si>
    <t>301040</t>
  </si>
  <si>
    <t>函館大学</t>
  </si>
  <si>
    <t>301050</t>
  </si>
  <si>
    <t>藤女子大学</t>
  </si>
  <si>
    <t>301060</t>
  </si>
  <si>
    <t>北星学園大学</t>
  </si>
  <si>
    <t>301070</t>
  </si>
  <si>
    <t>北海学園大学</t>
  </si>
  <si>
    <t>301080</t>
  </si>
  <si>
    <t>北海道工業大学</t>
  </si>
  <si>
    <t>301090</t>
  </si>
  <si>
    <t>酪農学園大学</t>
  </si>
  <si>
    <t>301100</t>
  </si>
  <si>
    <t>北海道医療大学</t>
  </si>
  <si>
    <t>301110</t>
  </si>
  <si>
    <t>北海道薬科大学</t>
  </si>
  <si>
    <t>301120</t>
  </si>
  <si>
    <t>北海商科大学</t>
  </si>
  <si>
    <t>301140</t>
  </si>
  <si>
    <t>道都大学</t>
  </si>
  <si>
    <t>301150</t>
  </si>
  <si>
    <t>北海道情報大学</t>
  </si>
  <si>
    <t>301160</t>
  </si>
  <si>
    <t>札幌国際大学</t>
  </si>
  <si>
    <t>301170</t>
  </si>
  <si>
    <t>北翔大学</t>
  </si>
  <si>
    <t>301180</t>
  </si>
  <si>
    <t>苫小牧駒澤大学</t>
  </si>
  <si>
    <t>301190</t>
  </si>
  <si>
    <t>千歳科学技術大学</t>
  </si>
  <si>
    <t>301200</t>
  </si>
  <si>
    <t>日本赤十字北海道看護大学</t>
  </si>
  <si>
    <t>301210</t>
  </si>
  <si>
    <t>北海道文教大学</t>
  </si>
  <si>
    <t>301220</t>
  </si>
  <si>
    <t>天使大学</t>
  </si>
  <si>
    <t>301230</t>
  </si>
  <si>
    <t>稚内北星学園大学</t>
  </si>
  <si>
    <t>301240</t>
  </si>
  <si>
    <t>星槎大学</t>
  </si>
  <si>
    <t>301250</t>
  </si>
  <si>
    <t>札幌大谷大学</t>
  </si>
  <si>
    <t>311010</t>
  </si>
  <si>
    <t>青森大学</t>
  </si>
  <si>
    <t>311020</t>
  </si>
  <si>
    <t>東北女子大学</t>
  </si>
  <si>
    <t>311030</t>
  </si>
  <si>
    <t>八戸工業大学</t>
  </si>
  <si>
    <t>311040</t>
  </si>
  <si>
    <t>弘前学院大学</t>
  </si>
  <si>
    <t>311050</t>
  </si>
  <si>
    <t>八戸大学</t>
  </si>
  <si>
    <t>311060</t>
  </si>
  <si>
    <t>青森中央学院大学</t>
  </si>
  <si>
    <t>311070</t>
    <phoneticPr fontId="24"/>
  </si>
  <si>
    <t>弘前医療福祉大学</t>
  </si>
  <si>
    <t>312010</t>
  </si>
  <si>
    <t>岩手医科大学</t>
  </si>
  <si>
    <t>312020</t>
  </si>
  <si>
    <t>富士大学</t>
  </si>
  <si>
    <t>312030</t>
  </si>
  <si>
    <t>盛岡大学</t>
  </si>
  <si>
    <t>313010</t>
  </si>
  <si>
    <t>仙台大学</t>
  </si>
  <si>
    <t>313020</t>
  </si>
  <si>
    <t>東北学院大学</t>
  </si>
  <si>
    <t>313030</t>
  </si>
  <si>
    <t>東北工業大学</t>
  </si>
  <si>
    <t>313040</t>
  </si>
  <si>
    <t>東北福祉大学</t>
  </si>
  <si>
    <t>313050</t>
  </si>
  <si>
    <t>東北薬科大学</t>
  </si>
  <si>
    <t>313060</t>
  </si>
  <si>
    <t>東北生活文化大学</t>
  </si>
  <si>
    <t>313070</t>
  </si>
  <si>
    <t>宮城学院女子大学</t>
  </si>
  <si>
    <t>313080</t>
  </si>
  <si>
    <t>石巻専修大学</t>
  </si>
  <si>
    <t>313090</t>
  </si>
  <si>
    <t>仙台白百合女子大学</t>
  </si>
  <si>
    <t>313100</t>
  </si>
  <si>
    <t>東北文化学園大学</t>
  </si>
  <si>
    <t>313110</t>
  </si>
  <si>
    <t>尚絅学院大学</t>
  </si>
  <si>
    <t>314010</t>
  </si>
  <si>
    <t>ノースアジア大学</t>
  </si>
  <si>
    <t>314020</t>
  </si>
  <si>
    <t>秋田看護福祉大学</t>
  </si>
  <si>
    <t>314030</t>
    <phoneticPr fontId="24"/>
  </si>
  <si>
    <t>日本赤十字秋田看護大学</t>
  </si>
  <si>
    <t>315010</t>
  </si>
  <si>
    <t>東北芸術工科大学</t>
  </si>
  <si>
    <t>315020</t>
  </si>
  <si>
    <t>東北公益文科大学</t>
  </si>
  <si>
    <t>315030</t>
    <phoneticPr fontId="24"/>
  </si>
  <si>
    <t>東北文教大学</t>
  </si>
  <si>
    <t>316010</t>
  </si>
  <si>
    <t>郡山女子大学</t>
  </si>
  <si>
    <t>316020</t>
  </si>
  <si>
    <t>奥羽大学</t>
  </si>
  <si>
    <t>316030</t>
  </si>
  <si>
    <t>いわき明星大学</t>
  </si>
  <si>
    <t>316040</t>
  </si>
  <si>
    <t>東日本国際大学</t>
  </si>
  <si>
    <t>316050</t>
  </si>
  <si>
    <t>福島学院大学</t>
  </si>
  <si>
    <t>321010</t>
  </si>
  <si>
    <t>茨城ｷﾘｽﾄ教大学</t>
  </si>
  <si>
    <t>321020</t>
  </si>
  <si>
    <t>流通経済大学</t>
  </si>
  <si>
    <t>321030</t>
  </si>
  <si>
    <t>常磐大学</t>
  </si>
  <si>
    <t>321040</t>
  </si>
  <si>
    <t>つくば国際大学</t>
  </si>
  <si>
    <t>321050</t>
  </si>
  <si>
    <t>筑波学院大学</t>
  </si>
  <si>
    <t>321060</t>
  </si>
  <si>
    <t>日本ウェルネススポーツ大学</t>
  </si>
  <si>
    <t>322010</t>
  </si>
  <si>
    <t>足利工業大学</t>
  </si>
  <si>
    <t>322020</t>
  </si>
  <si>
    <t>自治医科大学</t>
  </si>
  <si>
    <t>322030</t>
  </si>
  <si>
    <t>獨協医科大学</t>
  </si>
  <si>
    <t>322040</t>
  </si>
  <si>
    <t>白鴎大学</t>
  </si>
  <si>
    <t>322050</t>
  </si>
  <si>
    <t>作新学院大学</t>
  </si>
  <si>
    <t>322060</t>
  </si>
  <si>
    <t>国際医療福祉大学</t>
  </si>
  <si>
    <t>322070</t>
  </si>
  <si>
    <t>宇都宮共和大学</t>
  </si>
  <si>
    <t>322080</t>
  </si>
  <si>
    <t>文星芸術大学</t>
  </si>
  <si>
    <t>323010</t>
  </si>
  <si>
    <t>上武大学</t>
  </si>
  <si>
    <t>323020</t>
  </si>
  <si>
    <t>関東学園大学</t>
  </si>
  <si>
    <t>323030</t>
  </si>
  <si>
    <t>共愛学園前橋国際大学</t>
  </si>
  <si>
    <t>323040</t>
  </si>
  <si>
    <t>東京福祉大学</t>
  </si>
  <si>
    <t>323050</t>
  </si>
  <si>
    <t>高崎健康福祉大学</t>
  </si>
  <si>
    <t>323060</t>
  </si>
  <si>
    <t>高崎商科大学</t>
  </si>
  <si>
    <t>323070</t>
  </si>
  <si>
    <t>群馬社会福祉大学</t>
  </si>
  <si>
    <t>323090</t>
  </si>
  <si>
    <t>群馬パース大学</t>
  </si>
  <si>
    <t>323100</t>
  </si>
  <si>
    <t>桐生大学</t>
  </si>
  <si>
    <t>324010</t>
  </si>
  <si>
    <t>跡見学園女子大学</t>
  </si>
  <si>
    <t>324020</t>
  </si>
  <si>
    <t>東京国際大学</t>
  </si>
  <si>
    <t>324030</t>
  </si>
  <si>
    <t>城西大学</t>
  </si>
  <si>
    <t>324040</t>
  </si>
  <si>
    <t>明海大学</t>
  </si>
  <si>
    <t>324050</t>
  </si>
  <si>
    <t>東邦音楽大学</t>
  </si>
  <si>
    <t>324060</t>
  </si>
  <si>
    <t>獨協大学</t>
  </si>
  <si>
    <t>324070</t>
  </si>
  <si>
    <t>日本工業大学</t>
  </si>
  <si>
    <t>324080</t>
  </si>
  <si>
    <t>文教大学</t>
  </si>
  <si>
    <t>324090</t>
  </si>
  <si>
    <t>埼玉医科大学</t>
  </si>
  <si>
    <t>324100</t>
  </si>
  <si>
    <t>埼玉工業大学</t>
  </si>
  <si>
    <t>324110</t>
  </si>
  <si>
    <t>駿河台大学</t>
  </si>
  <si>
    <t>324120</t>
  </si>
  <si>
    <t>女子栄養大学</t>
  </si>
  <si>
    <t>324130</t>
  </si>
  <si>
    <t>聖学院大学</t>
  </si>
  <si>
    <t>324140</t>
  </si>
  <si>
    <t>文京学院大学</t>
  </si>
  <si>
    <t>324150</t>
  </si>
  <si>
    <t>目白大学</t>
  </si>
  <si>
    <t>324160</t>
  </si>
  <si>
    <t>十文字学園女子大学</t>
  </si>
  <si>
    <t>324170</t>
  </si>
  <si>
    <t>平成国際大学</t>
  </si>
  <si>
    <t>324180</t>
  </si>
  <si>
    <t>西武文理大学</t>
  </si>
  <si>
    <t>324190</t>
  </si>
  <si>
    <t>尚美学園大学</t>
  </si>
  <si>
    <t>324200</t>
  </si>
  <si>
    <t>人間総合科学大学</t>
  </si>
  <si>
    <t>324210</t>
  </si>
  <si>
    <t>共栄大学</t>
  </si>
  <si>
    <t>324220</t>
  </si>
  <si>
    <t>埼玉学園大学</t>
  </si>
  <si>
    <t>324230</t>
  </si>
  <si>
    <t>ものつくり大学</t>
  </si>
  <si>
    <t>324240</t>
  </si>
  <si>
    <t>浦和大学</t>
  </si>
  <si>
    <t>324250</t>
  </si>
  <si>
    <t>大宮法科大学院大学</t>
  </si>
  <si>
    <t>324260</t>
  </si>
  <si>
    <t>日本薬科大学</t>
  </si>
  <si>
    <t>324270</t>
  </si>
  <si>
    <t>武蔵野学院大学</t>
  </si>
  <si>
    <t>324280</t>
  </si>
  <si>
    <t>日本医療科学大学</t>
  </si>
  <si>
    <t>324290</t>
  </si>
  <si>
    <t>東都医療大学</t>
  </si>
  <si>
    <t>324300</t>
  </si>
  <si>
    <t>日本保健医療大学</t>
  </si>
  <si>
    <t>325010</t>
  </si>
  <si>
    <t>淑徳大学</t>
  </si>
  <si>
    <t>325020</t>
  </si>
  <si>
    <t>敬愛大学</t>
  </si>
  <si>
    <t>325030</t>
  </si>
  <si>
    <t>千葉工業大学</t>
  </si>
  <si>
    <t>325040</t>
  </si>
  <si>
    <t>千葉商科大学</t>
  </si>
  <si>
    <t>325050</t>
  </si>
  <si>
    <t>中央学院大学</t>
  </si>
  <si>
    <t>325060</t>
  </si>
  <si>
    <t>麗澤大学</t>
  </si>
  <si>
    <t>325070</t>
  </si>
  <si>
    <t>和洋女子大学</t>
  </si>
  <si>
    <t>325080</t>
  </si>
  <si>
    <t>亀田医療大学</t>
  </si>
  <si>
    <t>325090</t>
  </si>
  <si>
    <t>国際武道大学</t>
  </si>
  <si>
    <t>325100</t>
  </si>
  <si>
    <t>神田外語大学</t>
  </si>
  <si>
    <t>325110</t>
  </si>
  <si>
    <t>帝京平成大学</t>
  </si>
  <si>
    <t>325120</t>
  </si>
  <si>
    <t>東京歯科大学</t>
  </si>
  <si>
    <t>325130</t>
  </si>
  <si>
    <t>川村学園女子大学</t>
  </si>
  <si>
    <t>325140</t>
  </si>
  <si>
    <t>千葉経済大学</t>
  </si>
  <si>
    <t>325150</t>
  </si>
  <si>
    <t>東京情報大学</t>
  </si>
  <si>
    <t>325160</t>
  </si>
  <si>
    <t>秀明大学</t>
  </si>
  <si>
    <t>325170</t>
  </si>
  <si>
    <t>江戸川大学</t>
  </si>
  <si>
    <t>325180</t>
  </si>
  <si>
    <t>聖徳大学</t>
  </si>
  <si>
    <t>325190</t>
  </si>
  <si>
    <t>東京基督教大学</t>
  </si>
  <si>
    <t>325200</t>
  </si>
  <si>
    <t>城西国際大学</t>
  </si>
  <si>
    <t>325210</t>
  </si>
  <si>
    <t>東洋学園大学</t>
  </si>
  <si>
    <t>325220</t>
  </si>
  <si>
    <t>東京成徳大学</t>
  </si>
  <si>
    <t>325230</t>
  </si>
  <si>
    <t>清和大学</t>
  </si>
  <si>
    <t>325240</t>
  </si>
  <si>
    <t>愛国学園大学</t>
  </si>
  <si>
    <t>325250</t>
  </si>
  <si>
    <t>日本橋学館大学</t>
  </si>
  <si>
    <t>325260</t>
  </si>
  <si>
    <t>千葉科学大学</t>
  </si>
  <si>
    <t>325270</t>
  </si>
  <si>
    <t>了德寺大学</t>
  </si>
  <si>
    <t>325280</t>
  </si>
  <si>
    <t>植草学園大学</t>
  </si>
  <si>
    <t>325290</t>
  </si>
  <si>
    <t>三育学院大学</t>
  </si>
  <si>
    <t>326001</t>
  </si>
  <si>
    <t>東京女学館大学</t>
  </si>
  <si>
    <t>326010</t>
  </si>
  <si>
    <t>青山学院大学</t>
  </si>
  <si>
    <t>326020</t>
  </si>
  <si>
    <t>亜細亜大学</t>
  </si>
  <si>
    <t>326030</t>
  </si>
  <si>
    <t>上野学園大学</t>
  </si>
  <si>
    <t>326040</t>
  </si>
  <si>
    <t>大妻女子大学</t>
  </si>
  <si>
    <t>326050</t>
  </si>
  <si>
    <t>桜美林大学</t>
  </si>
  <si>
    <t>326060</t>
  </si>
  <si>
    <t>学習院大学</t>
  </si>
  <si>
    <t>326070</t>
  </si>
  <si>
    <t>北里大学</t>
  </si>
  <si>
    <t>326080</t>
  </si>
  <si>
    <t>共立女子大学</t>
  </si>
  <si>
    <t>326100</t>
  </si>
  <si>
    <t>杏林大学</t>
  </si>
  <si>
    <t>326110</t>
  </si>
  <si>
    <t>国立音楽大学</t>
  </si>
  <si>
    <t>326120</t>
  </si>
  <si>
    <t>慶應義塾大学</t>
  </si>
  <si>
    <t>326130</t>
  </si>
  <si>
    <t>工学院大学</t>
  </si>
  <si>
    <t>326140</t>
  </si>
  <si>
    <t>國學院大學</t>
  </si>
  <si>
    <t>326150</t>
  </si>
  <si>
    <t>国際基督教大学</t>
  </si>
  <si>
    <t>326160</t>
  </si>
  <si>
    <t>国士舘大学</t>
  </si>
  <si>
    <t>326170</t>
  </si>
  <si>
    <t>駒澤大学</t>
  </si>
  <si>
    <t>326180</t>
  </si>
  <si>
    <t>実践女子大学</t>
  </si>
  <si>
    <t>326190</t>
  </si>
  <si>
    <t>芝浦工業大学</t>
  </si>
  <si>
    <t>326200</t>
  </si>
  <si>
    <t>順天堂大学</t>
  </si>
  <si>
    <t>326210</t>
  </si>
  <si>
    <t>上智大学</t>
  </si>
  <si>
    <t>326220</t>
  </si>
  <si>
    <t>昭和大学</t>
  </si>
  <si>
    <t>326230</t>
  </si>
  <si>
    <t>昭和女子大学</t>
  </si>
  <si>
    <t>326240</t>
  </si>
  <si>
    <t>昭和薬科大学</t>
  </si>
  <si>
    <t>326250</t>
  </si>
  <si>
    <t>学習院女子大学</t>
  </si>
  <si>
    <t>326270</t>
  </si>
  <si>
    <t>白百合女子大学</t>
  </si>
  <si>
    <t>326280</t>
  </si>
  <si>
    <t>杉野服飾大学</t>
  </si>
  <si>
    <t>326290</t>
  </si>
  <si>
    <t>成蹊大学</t>
  </si>
  <si>
    <t>326300</t>
  </si>
  <si>
    <t>成城大学</t>
  </si>
  <si>
    <t>326310</t>
  </si>
  <si>
    <t>聖心女子大学</t>
  </si>
  <si>
    <t>326320</t>
  </si>
  <si>
    <t>清泉女子大学</t>
  </si>
  <si>
    <t>326330</t>
  </si>
  <si>
    <t>聖路加看護大学</t>
  </si>
  <si>
    <t>326340</t>
  </si>
  <si>
    <t>専修大学</t>
  </si>
  <si>
    <t>326350</t>
  </si>
  <si>
    <t>大正大学</t>
  </si>
  <si>
    <t>326360</t>
  </si>
  <si>
    <t>大東文化大学</t>
  </si>
  <si>
    <t>326370</t>
  </si>
  <si>
    <t>高千穂大学</t>
  </si>
  <si>
    <t>326380</t>
  </si>
  <si>
    <t>拓殖大学</t>
  </si>
  <si>
    <t>326390</t>
  </si>
  <si>
    <t>玉川大学</t>
  </si>
  <si>
    <t>326400</t>
  </si>
  <si>
    <t>多摩美術大学</t>
  </si>
  <si>
    <t>326410</t>
  </si>
  <si>
    <t>中央大学</t>
  </si>
  <si>
    <t>326420</t>
  </si>
  <si>
    <t>津田塾大学</t>
  </si>
  <si>
    <t>326430</t>
  </si>
  <si>
    <t>帝京大学</t>
  </si>
  <si>
    <t>326440</t>
  </si>
  <si>
    <t>東海大学</t>
  </si>
  <si>
    <t>326450</t>
  </si>
  <si>
    <t>東京医科大学</t>
  </si>
  <si>
    <t>326460</t>
  </si>
  <si>
    <t>東京音楽大学</t>
  </si>
  <si>
    <t>326470</t>
  </si>
  <si>
    <t>東京家政大学</t>
  </si>
  <si>
    <t>326480</t>
  </si>
  <si>
    <t>東京家政学院大学</t>
  </si>
  <si>
    <t>326490</t>
  </si>
  <si>
    <t>東京経済大学</t>
  </si>
  <si>
    <t>326510</t>
  </si>
  <si>
    <t>東京慈恵会医科大学</t>
  </si>
  <si>
    <t>326520</t>
  </si>
  <si>
    <t>東京女子大学</t>
  </si>
  <si>
    <t>326530</t>
  </si>
  <si>
    <t>東京女子医科大学</t>
  </si>
  <si>
    <t>326540</t>
  </si>
  <si>
    <t>東京女子体育大学</t>
  </si>
  <si>
    <t>326550</t>
  </si>
  <si>
    <t>東京神学大学</t>
  </si>
  <si>
    <t>326560</t>
  </si>
  <si>
    <t>東京造形大学</t>
  </si>
  <si>
    <t>326570</t>
  </si>
  <si>
    <t>東京電機大学</t>
  </si>
  <si>
    <t>326580</t>
  </si>
  <si>
    <t>東京農業大学</t>
  </si>
  <si>
    <t>326585</t>
  </si>
  <si>
    <t>東京未来大学</t>
  </si>
  <si>
    <t>326590</t>
  </si>
  <si>
    <t>東京薬科大学</t>
  </si>
  <si>
    <t>326600</t>
  </si>
  <si>
    <t>東京理科大学</t>
  </si>
  <si>
    <t>326610</t>
  </si>
  <si>
    <t>東邦大学</t>
  </si>
  <si>
    <t>326620</t>
  </si>
  <si>
    <t>桐朋学園大学</t>
  </si>
  <si>
    <t>326630</t>
  </si>
  <si>
    <t>東洋大学</t>
  </si>
  <si>
    <t>326640</t>
  </si>
  <si>
    <t>二松学舎大学</t>
  </si>
  <si>
    <t>326650</t>
  </si>
  <si>
    <t>日本大学</t>
  </si>
  <si>
    <t>326660</t>
  </si>
  <si>
    <t>日本医科大学</t>
  </si>
  <si>
    <t>326670</t>
  </si>
  <si>
    <t>日本歯科大学</t>
  </si>
  <si>
    <t>326680</t>
  </si>
  <si>
    <t>日本社会事業大学</t>
  </si>
  <si>
    <t>326690</t>
  </si>
  <si>
    <t>日本獣医生命科学大学</t>
  </si>
  <si>
    <t>326700</t>
  </si>
  <si>
    <t>日本女子大学</t>
  </si>
  <si>
    <t>326710</t>
  </si>
  <si>
    <t>日本女子体育大学</t>
  </si>
  <si>
    <t>326720</t>
  </si>
  <si>
    <t>日本体育大学</t>
  </si>
  <si>
    <t>326725</t>
  </si>
  <si>
    <t>日本伝統医療科学大学院大学</t>
  </si>
  <si>
    <t>326730</t>
  </si>
  <si>
    <t>ﾙｰﾃﾙ学院大学</t>
  </si>
  <si>
    <t>326740</t>
  </si>
  <si>
    <t>文化学園大学</t>
    <rPh sb="2" eb="4">
      <t>ガクエン</t>
    </rPh>
    <phoneticPr fontId="24"/>
  </si>
  <si>
    <t>326750</t>
  </si>
  <si>
    <t>法政大学</t>
  </si>
  <si>
    <t>326760</t>
  </si>
  <si>
    <t>星薬科大学</t>
  </si>
  <si>
    <t>326770</t>
  </si>
  <si>
    <t>武蔵大学</t>
  </si>
  <si>
    <t>326780</t>
  </si>
  <si>
    <t>東京都市大学</t>
  </si>
  <si>
    <t>326790</t>
  </si>
  <si>
    <t>武蔵野音楽大学</t>
  </si>
  <si>
    <t>326800</t>
  </si>
  <si>
    <t>武蔵野大学</t>
  </si>
  <si>
    <t>326810</t>
  </si>
  <si>
    <t>武蔵野美術大学</t>
  </si>
  <si>
    <t>326820</t>
  </si>
  <si>
    <t>明治大学</t>
  </si>
  <si>
    <t>326830</t>
  </si>
  <si>
    <t>明治学院大学</t>
  </si>
  <si>
    <t>326840</t>
  </si>
  <si>
    <t>明治薬科大学</t>
  </si>
  <si>
    <t>326850</t>
  </si>
  <si>
    <t>明星大学</t>
  </si>
  <si>
    <t>326860</t>
  </si>
  <si>
    <t>立教大学</t>
  </si>
  <si>
    <t>326870</t>
  </si>
  <si>
    <t>立正大学</t>
  </si>
  <si>
    <t>326880</t>
  </si>
  <si>
    <t>和光大学</t>
  </si>
  <si>
    <t>326890</t>
  </si>
  <si>
    <t>早稲田大学</t>
  </si>
  <si>
    <t>326900</t>
  </si>
  <si>
    <t>創価大学</t>
  </si>
  <si>
    <t>326910</t>
  </si>
  <si>
    <t>日本文化大学</t>
  </si>
  <si>
    <t>326920</t>
  </si>
  <si>
    <t>東京工科大学</t>
  </si>
  <si>
    <t>326930</t>
  </si>
  <si>
    <t>日本赤十字看護大学</t>
  </si>
  <si>
    <t>326940</t>
  </si>
  <si>
    <t>恵泉女学園大学</t>
  </si>
  <si>
    <t>326950</t>
  </si>
  <si>
    <t>多摩大学</t>
  </si>
  <si>
    <t>326960</t>
  </si>
  <si>
    <t>駒沢女子大学</t>
  </si>
  <si>
    <t>326970</t>
  </si>
  <si>
    <t>東京工芸大学</t>
  </si>
  <si>
    <t>326971</t>
  </si>
  <si>
    <t>東京医療学院大学</t>
  </si>
  <si>
    <t>326980</t>
  </si>
  <si>
    <t>国際仏教学大学院大学</t>
  </si>
  <si>
    <t>326981</t>
  </si>
  <si>
    <t>映画専門大学院大学</t>
  </si>
  <si>
    <t>326982</t>
  </si>
  <si>
    <t>グロービス経営大学院大学</t>
  </si>
  <si>
    <t>326983</t>
  </si>
  <si>
    <t>日本教育大学院大学</t>
  </si>
  <si>
    <t>326984</t>
  </si>
  <si>
    <t>文化ファッション大学院大学</t>
  </si>
  <si>
    <t>326985</t>
  </si>
  <si>
    <t>大原大学院大学</t>
  </si>
  <si>
    <t>326986</t>
  </si>
  <si>
    <t>ハリウッド大学院大学</t>
  </si>
  <si>
    <t>326987</t>
  </si>
  <si>
    <t>こども教育宝仙大学</t>
  </si>
  <si>
    <t>326988</t>
  </si>
  <si>
    <t>東京有明医療大学</t>
  </si>
  <si>
    <t>326989</t>
  </si>
  <si>
    <t>事業構想大学院大学</t>
  </si>
  <si>
    <t>326990</t>
  </si>
  <si>
    <t>東京純心女子大学</t>
  </si>
  <si>
    <t>326991</t>
  </si>
  <si>
    <t>嘉悦大学</t>
  </si>
  <si>
    <t>326992</t>
  </si>
  <si>
    <t>聖母大学</t>
  </si>
  <si>
    <t>326993</t>
  </si>
  <si>
    <t>白梅学園大学</t>
  </si>
  <si>
    <t>326994</t>
  </si>
  <si>
    <t>デジタルハリウッド大学</t>
  </si>
  <si>
    <t>326995</t>
  </si>
  <si>
    <t>東京医療保健大学</t>
  </si>
  <si>
    <t>326996</t>
  </si>
  <si>
    <t>東京聖栄大学</t>
  </si>
  <si>
    <t>326997</t>
  </si>
  <si>
    <t>東京富士大学</t>
  </si>
  <si>
    <t>326998</t>
  </si>
  <si>
    <t>LEC東京リーガルマインド大学</t>
  </si>
  <si>
    <t>326999</t>
  </si>
  <si>
    <t>ヤマザキ学園大学</t>
  </si>
  <si>
    <t>327010</t>
  </si>
  <si>
    <t>麻布大学</t>
  </si>
  <si>
    <t>327020</t>
  </si>
  <si>
    <t>神奈川大学</t>
  </si>
  <si>
    <t>327030</t>
  </si>
  <si>
    <t>神奈川歯科大学</t>
  </si>
  <si>
    <t>327040</t>
  </si>
  <si>
    <t>関東学院大学</t>
  </si>
  <si>
    <t>327050</t>
  </si>
  <si>
    <t>鎌倉女子大学</t>
  </si>
  <si>
    <t>327060</t>
  </si>
  <si>
    <t>湘南工科大学</t>
  </si>
  <si>
    <t>327070</t>
  </si>
  <si>
    <t>相模女子大学</t>
  </si>
  <si>
    <t>327090</t>
  </si>
  <si>
    <t>洗足学園音楽大学</t>
  </si>
  <si>
    <t>327100</t>
  </si>
  <si>
    <t>鶴見大学</t>
  </si>
  <si>
    <t>327110</t>
  </si>
  <si>
    <t>フェリス女学院大学</t>
  </si>
  <si>
    <t>327120</t>
  </si>
  <si>
    <t>横浜商科大学</t>
  </si>
  <si>
    <t>327130</t>
  </si>
  <si>
    <t>聖マリアンナ医科大学</t>
  </si>
  <si>
    <t>327140</t>
  </si>
  <si>
    <t>神奈川工科大学</t>
  </si>
  <si>
    <t>327150</t>
  </si>
  <si>
    <t>産業能率大学</t>
  </si>
  <si>
    <t>327160</t>
  </si>
  <si>
    <t>昭和音楽大学</t>
  </si>
  <si>
    <t>327170</t>
  </si>
  <si>
    <t>桐蔭横浜大学</t>
  </si>
  <si>
    <t>327180</t>
  </si>
  <si>
    <t>東洋英和女学院大学</t>
  </si>
  <si>
    <t>327190</t>
  </si>
  <si>
    <t>女子美術大学</t>
  </si>
  <si>
    <t>327200</t>
  </si>
  <si>
    <t>松蔭大学</t>
  </si>
  <si>
    <t>327210</t>
  </si>
  <si>
    <t>田園調布学園大学</t>
  </si>
  <si>
    <t>327220</t>
  </si>
  <si>
    <t>横浜創英大学</t>
  </si>
  <si>
    <t>327250</t>
  </si>
  <si>
    <t>情報セキュリティ大学院大学</t>
  </si>
  <si>
    <t>327260</t>
  </si>
  <si>
    <t>八洲学園大学</t>
  </si>
  <si>
    <t>327270</t>
  </si>
  <si>
    <t>横浜薬科大学</t>
  </si>
  <si>
    <t>327300</t>
  </si>
  <si>
    <t>ビジネス・ブレークスルー大学院大学</t>
  </si>
  <si>
    <t>327310</t>
  </si>
  <si>
    <t>SBI大学院大学</t>
  </si>
  <si>
    <t>327320</t>
  </si>
  <si>
    <t>横浜美術大学</t>
  </si>
  <si>
    <t>327330</t>
  </si>
  <si>
    <t>日本映画大学</t>
  </si>
  <si>
    <t>331010</t>
  </si>
  <si>
    <t>新潟薬科大学</t>
  </si>
  <si>
    <t>331020</t>
  </si>
  <si>
    <t>国際大学</t>
  </si>
  <si>
    <t>331030</t>
  </si>
  <si>
    <t>新潟産業大学</t>
  </si>
  <si>
    <t>331040</t>
  </si>
  <si>
    <t>敬和学園大学</t>
  </si>
  <si>
    <t>331050</t>
  </si>
  <si>
    <t>長岡造形大学</t>
  </si>
  <si>
    <t>331060</t>
  </si>
  <si>
    <t>新潟経営大学</t>
  </si>
  <si>
    <t>331070</t>
  </si>
  <si>
    <t>新潟国際情報大学</t>
  </si>
  <si>
    <t>331080</t>
  </si>
  <si>
    <t>新潟工科大学</t>
  </si>
  <si>
    <t>331090</t>
  </si>
  <si>
    <t>新潟青陵大学</t>
  </si>
  <si>
    <t>331100</t>
  </si>
  <si>
    <t>長岡大学</t>
  </si>
  <si>
    <t>331110</t>
  </si>
  <si>
    <t>新潟医療福祉大学</t>
  </si>
  <si>
    <t>331120</t>
  </si>
  <si>
    <t>事業創造大学院大学</t>
  </si>
  <si>
    <t>331130</t>
  </si>
  <si>
    <t>新潟リハビリテーション大学院大学</t>
  </si>
  <si>
    <t>332010</t>
  </si>
  <si>
    <t>高岡法科大学</t>
  </si>
  <si>
    <t>332020</t>
  </si>
  <si>
    <t>富山国際大学</t>
  </si>
  <si>
    <t>332030</t>
  </si>
  <si>
    <t>桐朋学園大学院大学</t>
  </si>
  <si>
    <t>333010</t>
  </si>
  <si>
    <t>金沢星稜大学</t>
  </si>
  <si>
    <t>333020</t>
  </si>
  <si>
    <t>金沢工業大学</t>
  </si>
  <si>
    <t>333030</t>
  </si>
  <si>
    <t>金沢医科大学</t>
  </si>
  <si>
    <t>333040</t>
  </si>
  <si>
    <t>北陸大学</t>
  </si>
  <si>
    <t>333050</t>
  </si>
  <si>
    <t>金沢学院大学</t>
  </si>
  <si>
    <t>333060</t>
  </si>
  <si>
    <t>金城大学</t>
  </si>
  <si>
    <t>333070</t>
  </si>
  <si>
    <t>北陸学院大学</t>
  </si>
  <si>
    <t>334010</t>
  </si>
  <si>
    <t>福井工業大学</t>
  </si>
  <si>
    <t>334020</t>
  </si>
  <si>
    <t>仁愛大学</t>
  </si>
  <si>
    <t>335020</t>
  </si>
  <si>
    <t>山梨学院大学</t>
  </si>
  <si>
    <t>335030</t>
  </si>
  <si>
    <t>帝京科学大学</t>
  </si>
  <si>
    <t>335040</t>
  </si>
  <si>
    <t>身延山大学</t>
  </si>
  <si>
    <t>335050</t>
  </si>
  <si>
    <t>山梨英和大学</t>
  </si>
  <si>
    <t>335060</t>
  </si>
  <si>
    <t>健康科学大学</t>
  </si>
  <si>
    <t>336010</t>
  </si>
  <si>
    <t>長野大学</t>
  </si>
  <si>
    <t>336020</t>
  </si>
  <si>
    <t>松本歯科大学</t>
  </si>
  <si>
    <t>336030</t>
  </si>
  <si>
    <t>諏訪東京理科大学</t>
  </si>
  <si>
    <t>336040</t>
  </si>
  <si>
    <t>松本大学</t>
  </si>
  <si>
    <t>336050</t>
  </si>
  <si>
    <t>清泉女学院大学</t>
  </si>
  <si>
    <t>336060</t>
  </si>
  <si>
    <t>佐久大学</t>
  </si>
  <si>
    <t>337010</t>
  </si>
  <si>
    <t>岐阜経済大学</t>
  </si>
  <si>
    <t>337020</t>
  </si>
  <si>
    <t>岐阜女子大学</t>
  </si>
  <si>
    <t>337030</t>
  </si>
  <si>
    <t>朝日大学</t>
  </si>
  <si>
    <t>337040</t>
  </si>
  <si>
    <t>岐阜聖徳学園大学</t>
  </si>
  <si>
    <t>337050</t>
  </si>
  <si>
    <t>東海学院大学</t>
  </si>
  <si>
    <t>337060</t>
  </si>
  <si>
    <t>中京学院大学</t>
  </si>
  <si>
    <t>337070</t>
  </si>
  <si>
    <t>中部学院大学</t>
  </si>
  <si>
    <t>337080</t>
  </si>
  <si>
    <t>岐阜医療科学大学</t>
  </si>
  <si>
    <t>338010</t>
  </si>
  <si>
    <t>常葉学園大学</t>
  </si>
  <si>
    <t>338020</t>
  </si>
  <si>
    <t>浜松大学</t>
  </si>
  <si>
    <t>338030</t>
  </si>
  <si>
    <t>静岡理工科大学</t>
  </si>
  <si>
    <t>338040</t>
  </si>
  <si>
    <t>聖隷ｸﾘｽﾄﾌｧｰ大学</t>
  </si>
  <si>
    <t>338050</t>
  </si>
  <si>
    <t>静岡産業大学</t>
  </si>
  <si>
    <t>338070</t>
  </si>
  <si>
    <t>富士常葉大学</t>
  </si>
  <si>
    <t>338080</t>
  </si>
  <si>
    <t>静岡英和学院大学</t>
  </si>
  <si>
    <t>338090</t>
  </si>
  <si>
    <t>静岡福祉大学</t>
  </si>
  <si>
    <t>338100</t>
  </si>
  <si>
    <t>浜松学院大学</t>
  </si>
  <si>
    <t>338110</t>
  </si>
  <si>
    <t>光産業創成大学院大学</t>
  </si>
  <si>
    <t>339010</t>
  </si>
  <si>
    <t>愛知大学</t>
  </si>
  <si>
    <t>339020</t>
  </si>
  <si>
    <t>愛知学院大学</t>
  </si>
  <si>
    <t>339030</t>
  </si>
  <si>
    <t>愛知工業大学</t>
  </si>
  <si>
    <t>339040</t>
  </si>
  <si>
    <t>愛知学泉大学</t>
  </si>
  <si>
    <t>339050</t>
  </si>
  <si>
    <t>金城学院大学</t>
  </si>
  <si>
    <t>339060</t>
  </si>
  <si>
    <t>椙山女学園大学</t>
  </si>
  <si>
    <t>339070</t>
  </si>
  <si>
    <t>大同大学</t>
  </si>
  <si>
    <t>339080</t>
  </si>
  <si>
    <t>中京大学</t>
  </si>
  <si>
    <t>339090</t>
  </si>
  <si>
    <t>至学館大学</t>
    <phoneticPr fontId="24"/>
  </si>
  <si>
    <t>339100</t>
  </si>
  <si>
    <t>中部大学</t>
  </si>
  <si>
    <t>339110</t>
  </si>
  <si>
    <t>同朋大学</t>
  </si>
  <si>
    <t>339120</t>
  </si>
  <si>
    <t>名古屋学院大学</t>
  </si>
  <si>
    <t>339130</t>
  </si>
  <si>
    <t>名古屋芸術大学</t>
  </si>
  <si>
    <t>339140</t>
  </si>
  <si>
    <t>名古屋商科大学</t>
  </si>
  <si>
    <t>339150</t>
  </si>
  <si>
    <t>名古屋女子大学</t>
  </si>
  <si>
    <t>339160</t>
  </si>
  <si>
    <t>藤田保健衛生大学</t>
  </si>
  <si>
    <t>339170</t>
  </si>
  <si>
    <t>南山大学</t>
  </si>
  <si>
    <t>339180</t>
  </si>
  <si>
    <t>日本福祉大学</t>
  </si>
  <si>
    <t>339190</t>
  </si>
  <si>
    <t>名城大学</t>
  </si>
  <si>
    <t>339200</t>
  </si>
  <si>
    <t>愛知医科大学</t>
  </si>
  <si>
    <t>339210</t>
  </si>
  <si>
    <t>愛知淑徳大学</t>
  </si>
  <si>
    <t>339220</t>
  </si>
  <si>
    <t>名古屋音楽大学</t>
  </si>
  <si>
    <t>339230</t>
  </si>
  <si>
    <t>名古屋経済大学</t>
  </si>
  <si>
    <t>339240</t>
  </si>
  <si>
    <t>豊田工業大学</t>
  </si>
  <si>
    <t>339250</t>
  </si>
  <si>
    <t>名古屋外国語大学</t>
  </si>
  <si>
    <t>339260</t>
  </si>
  <si>
    <t>名古屋造形大学</t>
    <phoneticPr fontId="24"/>
  </si>
  <si>
    <t>339270</t>
  </si>
  <si>
    <t>愛知産業大学</t>
  </si>
  <si>
    <t>339280</t>
  </si>
  <si>
    <t>愛知みずほ大学</t>
  </si>
  <si>
    <t>339290</t>
  </si>
  <si>
    <t>東海学園大学</t>
  </si>
  <si>
    <t>339300</t>
  </si>
  <si>
    <t>豊橋創造大学</t>
  </si>
  <si>
    <t>339310</t>
  </si>
  <si>
    <t>愛知文教大学</t>
  </si>
  <si>
    <t>339320</t>
  </si>
  <si>
    <t>桜花学園大学</t>
  </si>
  <si>
    <t>339330</t>
  </si>
  <si>
    <t>名古屋文理大学</t>
  </si>
  <si>
    <t>339340</t>
  </si>
  <si>
    <t>愛知工科大学</t>
  </si>
  <si>
    <t>339350</t>
  </si>
  <si>
    <t>名古屋産業大学</t>
  </si>
  <si>
    <t>339360</t>
  </si>
  <si>
    <t>人間環境大学</t>
  </si>
  <si>
    <t>339370</t>
  </si>
  <si>
    <t>愛知東邦大学</t>
  </si>
  <si>
    <t>339380</t>
  </si>
  <si>
    <t>星城大学</t>
  </si>
  <si>
    <t>339390</t>
  </si>
  <si>
    <t>名古屋学芸大学</t>
  </si>
  <si>
    <t>339400</t>
  </si>
  <si>
    <t>愛知新城大谷大学</t>
  </si>
  <si>
    <t>339410</t>
  </si>
  <si>
    <t>日本赤十字豊田看護大学</t>
  </si>
  <si>
    <t>339420</t>
  </si>
  <si>
    <t>修文大学</t>
  </si>
  <si>
    <t>岡崎女子大学</t>
    <phoneticPr fontId="24"/>
  </si>
  <si>
    <t>341010</t>
  </si>
  <si>
    <t>皇學館大学</t>
  </si>
  <si>
    <t>341020</t>
  </si>
  <si>
    <t>三重中京大学</t>
  </si>
  <si>
    <t>341030</t>
  </si>
  <si>
    <t>四日市大学</t>
  </si>
  <si>
    <t>341040</t>
  </si>
  <si>
    <t>鈴鹿医療科学大学</t>
  </si>
  <si>
    <t>341050</t>
  </si>
  <si>
    <t>鈴鹿国際大学</t>
  </si>
  <si>
    <t>341060</t>
  </si>
  <si>
    <t>四日市看護医療大学</t>
  </si>
  <si>
    <t>342010</t>
  </si>
  <si>
    <t>成安造形大学</t>
  </si>
  <si>
    <t>342020</t>
  </si>
  <si>
    <t>平安女学院大学</t>
  </si>
  <si>
    <t>342030</t>
  </si>
  <si>
    <t>聖泉大学</t>
  </si>
  <si>
    <t>342040</t>
  </si>
  <si>
    <t>長浜バイオ大学</t>
  </si>
  <si>
    <t>342050</t>
  </si>
  <si>
    <t>びわこ成蹊スポーツ大学</t>
  </si>
  <si>
    <t>342060</t>
  </si>
  <si>
    <t>びわこ学院大学</t>
  </si>
  <si>
    <t>343010</t>
  </si>
  <si>
    <t>大谷大学</t>
  </si>
  <si>
    <t>343020</t>
  </si>
  <si>
    <t>京都外国語大学</t>
  </si>
  <si>
    <t>343030</t>
  </si>
  <si>
    <t>京都学園大学</t>
  </si>
  <si>
    <t>343040</t>
  </si>
  <si>
    <t>京都産業大学</t>
  </si>
  <si>
    <t>343050</t>
  </si>
  <si>
    <t>京都女子大学</t>
  </si>
  <si>
    <t>343060</t>
  </si>
  <si>
    <t>京都薬科大学</t>
  </si>
  <si>
    <t>343070</t>
  </si>
  <si>
    <t>京都光華女子大学</t>
  </si>
  <si>
    <t>343080</t>
  </si>
  <si>
    <t>種智院大学</t>
  </si>
  <si>
    <t>343090</t>
  </si>
  <si>
    <t>京都橘大学</t>
  </si>
  <si>
    <t>343100</t>
  </si>
  <si>
    <t>同志社大学</t>
  </si>
  <si>
    <t>343110</t>
  </si>
  <si>
    <t>同志社女子大学</t>
  </si>
  <si>
    <t>343120</t>
  </si>
  <si>
    <t>京都ノートルダム女子大学</t>
  </si>
  <si>
    <t>343130</t>
  </si>
  <si>
    <t>花園大学</t>
  </si>
  <si>
    <t>343140</t>
  </si>
  <si>
    <t>佛教大学</t>
  </si>
  <si>
    <t>343150</t>
  </si>
  <si>
    <t>立命館大学</t>
  </si>
  <si>
    <t>343160</t>
  </si>
  <si>
    <t>龍谷大学</t>
  </si>
  <si>
    <t>343170</t>
  </si>
  <si>
    <t>京都精華大学</t>
  </si>
  <si>
    <t>343180</t>
  </si>
  <si>
    <t>明治国際医療大学</t>
  </si>
  <si>
    <t>343190</t>
  </si>
  <si>
    <t>京都造形芸術大学</t>
  </si>
  <si>
    <t>343200</t>
  </si>
  <si>
    <t>京都文教大学</t>
  </si>
  <si>
    <t>343210</t>
  </si>
  <si>
    <t>京都創成大学</t>
  </si>
  <si>
    <t>343220</t>
  </si>
  <si>
    <t>京都嵯峨芸術大学</t>
  </si>
  <si>
    <t>343230</t>
  </si>
  <si>
    <t>京都情報大学院大学</t>
  </si>
  <si>
    <t>343240</t>
  </si>
  <si>
    <t>京都医療科学大学</t>
  </si>
  <si>
    <t>343250</t>
  </si>
  <si>
    <t>京都華頂大学</t>
  </si>
  <si>
    <t>343260</t>
  </si>
  <si>
    <t>京都美術工芸大学</t>
  </si>
  <si>
    <t>344010</t>
  </si>
  <si>
    <t>大阪医科大学</t>
  </si>
  <si>
    <t>344020</t>
  </si>
  <si>
    <t>大阪音楽大学</t>
  </si>
  <si>
    <t>344030</t>
  </si>
  <si>
    <t>大阪学院大学</t>
  </si>
  <si>
    <t>344040</t>
  </si>
  <si>
    <t>大阪経済大学</t>
  </si>
  <si>
    <t>344050</t>
  </si>
  <si>
    <t>大阪芸術大学</t>
  </si>
  <si>
    <t>344060</t>
  </si>
  <si>
    <t>大阪工業大学</t>
  </si>
  <si>
    <t>344070</t>
  </si>
  <si>
    <t>大阪産業大学</t>
  </si>
  <si>
    <t>344080</t>
  </si>
  <si>
    <t>大阪歯科大学</t>
  </si>
  <si>
    <t>344090</t>
  </si>
  <si>
    <t>大阪樟蔭女子大学</t>
  </si>
  <si>
    <t>344100</t>
  </si>
  <si>
    <t>大阪商業大学</t>
  </si>
  <si>
    <t>344110</t>
  </si>
  <si>
    <t>大阪体育大学</t>
  </si>
  <si>
    <t>344120</t>
  </si>
  <si>
    <t>大阪電気通信大学</t>
  </si>
  <si>
    <t>344130</t>
  </si>
  <si>
    <t>大阪薬科大学</t>
  </si>
  <si>
    <t>344140</t>
  </si>
  <si>
    <t>大阪大谷大学</t>
  </si>
  <si>
    <t>344150</t>
  </si>
  <si>
    <t>追手門学院大学</t>
  </si>
  <si>
    <t>344160</t>
  </si>
  <si>
    <t>関西大学</t>
  </si>
  <si>
    <t>344170</t>
  </si>
  <si>
    <t>関西医科大学</t>
  </si>
  <si>
    <t>344180</t>
  </si>
  <si>
    <t>関西外国語大学</t>
  </si>
  <si>
    <t>344190</t>
  </si>
  <si>
    <t>近畿大学</t>
  </si>
  <si>
    <t>344200</t>
  </si>
  <si>
    <t>四天王寺大学</t>
  </si>
  <si>
    <t>344210</t>
  </si>
  <si>
    <t>相愛大学</t>
  </si>
  <si>
    <t>344230</t>
  </si>
  <si>
    <t>帝塚山学院大学</t>
  </si>
  <si>
    <t>344240</t>
  </si>
  <si>
    <t>梅花女子大学</t>
  </si>
  <si>
    <t>344250</t>
  </si>
  <si>
    <t>阪南大学</t>
  </si>
  <si>
    <t>344260</t>
  </si>
  <si>
    <t>桃山学院大学</t>
  </si>
  <si>
    <t>344270</t>
  </si>
  <si>
    <t>大阪経済法科大学</t>
  </si>
  <si>
    <t>344280</t>
  </si>
  <si>
    <t>摂南大学</t>
  </si>
  <si>
    <t>344290</t>
  </si>
  <si>
    <t>大阪国際大学</t>
  </si>
  <si>
    <t>344300</t>
  </si>
  <si>
    <t>プール学院大学</t>
  </si>
  <si>
    <t>344310</t>
  </si>
  <si>
    <t>関西福祉科学大学</t>
  </si>
  <si>
    <t>344320</t>
  </si>
  <si>
    <t>太成学院大学</t>
  </si>
  <si>
    <t>344330</t>
  </si>
  <si>
    <t>常磐会学園大学</t>
  </si>
  <si>
    <t>344340</t>
  </si>
  <si>
    <t>大阪観光大学</t>
  </si>
  <si>
    <t>344350</t>
  </si>
  <si>
    <t>大阪人間科学大学</t>
  </si>
  <si>
    <t>344360</t>
  </si>
  <si>
    <t>羽衣国際大学</t>
  </si>
  <si>
    <t>344370</t>
  </si>
  <si>
    <t>大阪成蹊大学</t>
  </si>
  <si>
    <t>344380</t>
  </si>
  <si>
    <t>関西医療大学</t>
  </si>
  <si>
    <t>344390</t>
  </si>
  <si>
    <t>千里金蘭大学</t>
  </si>
  <si>
    <t>344400</t>
  </si>
  <si>
    <t>東大阪大学</t>
  </si>
  <si>
    <t>344410</t>
  </si>
  <si>
    <t>藍野大学</t>
  </si>
  <si>
    <t>344420</t>
  </si>
  <si>
    <t>大阪女学院大学</t>
  </si>
  <si>
    <t>344430</t>
  </si>
  <si>
    <t>大阪青山大学</t>
  </si>
  <si>
    <t>344440</t>
  </si>
  <si>
    <t>四條畷学園大学</t>
  </si>
  <si>
    <t>344450</t>
  </si>
  <si>
    <t>大阪河﨑リハビリテーション大学</t>
  </si>
  <si>
    <t>344460</t>
  </si>
  <si>
    <t>大阪総合保育大学</t>
  </si>
  <si>
    <t>344480</t>
  </si>
  <si>
    <t>森ノ宮医療大学</t>
  </si>
  <si>
    <t>344490</t>
  </si>
  <si>
    <t>大阪保健医療大学</t>
  </si>
  <si>
    <t>344500</t>
  </si>
  <si>
    <t>大阪物療大学</t>
  </si>
  <si>
    <t>344510</t>
  </si>
  <si>
    <t>滋慶医療科学大学院大学</t>
  </si>
  <si>
    <t>344520</t>
  </si>
  <si>
    <t>大阪行岡医療大学</t>
  </si>
  <si>
    <t>345010</t>
  </si>
  <si>
    <t>芦屋大学</t>
  </si>
  <si>
    <t>345020</t>
  </si>
  <si>
    <t>聖トマス大学</t>
  </si>
  <si>
    <t>345030</t>
  </si>
  <si>
    <t>大手前大学</t>
  </si>
  <si>
    <t>345040</t>
  </si>
  <si>
    <t>関西学院大学</t>
  </si>
  <si>
    <t>345050</t>
  </si>
  <si>
    <t>甲子園大学</t>
  </si>
  <si>
    <t>345060</t>
  </si>
  <si>
    <t>甲南大学</t>
  </si>
  <si>
    <t>345070</t>
  </si>
  <si>
    <t>甲南女子大学</t>
  </si>
  <si>
    <t>345080</t>
  </si>
  <si>
    <t>神戸海星女子学院大学</t>
  </si>
  <si>
    <t>345090</t>
  </si>
  <si>
    <t>神戸学院大学</t>
  </si>
  <si>
    <t>345100</t>
  </si>
  <si>
    <t>神戸女学院大学</t>
  </si>
  <si>
    <t>345110</t>
  </si>
  <si>
    <t>神戸女子大学</t>
  </si>
  <si>
    <t>345120</t>
  </si>
  <si>
    <t>神戸薬科大学</t>
  </si>
  <si>
    <t>345130</t>
  </si>
  <si>
    <t>神戸松蔭女子学院大学</t>
  </si>
  <si>
    <t>345140</t>
  </si>
  <si>
    <t>神戸親和女子大学</t>
  </si>
  <si>
    <t>345160</t>
  </si>
  <si>
    <t>園田学園女子大学</t>
  </si>
  <si>
    <t>345170</t>
  </si>
  <si>
    <t>武庫川女子大学</t>
  </si>
  <si>
    <t>345180</t>
  </si>
  <si>
    <t>神戸国際大学</t>
  </si>
  <si>
    <t>345190</t>
  </si>
  <si>
    <t>兵庫医科大学</t>
  </si>
  <si>
    <t>345200</t>
  </si>
  <si>
    <t>宝塚造形芸術大学</t>
  </si>
  <si>
    <t>345210</t>
  </si>
  <si>
    <t>姫路獨協大学</t>
  </si>
  <si>
    <t>345220</t>
  </si>
  <si>
    <t>流通科学大学</t>
  </si>
  <si>
    <t>345230</t>
  </si>
  <si>
    <t>神戸芸術工科大学</t>
  </si>
  <si>
    <t>345240</t>
  </si>
  <si>
    <t>兵庫大学</t>
  </si>
  <si>
    <t>345250</t>
  </si>
  <si>
    <t>関西福祉大学</t>
  </si>
  <si>
    <t>345260</t>
  </si>
  <si>
    <t>関西国際大学</t>
  </si>
  <si>
    <t>345270</t>
  </si>
  <si>
    <t>神戸山手大学</t>
  </si>
  <si>
    <t>345280</t>
  </si>
  <si>
    <t>神戸医療福祉大学</t>
    <rPh sb="0" eb="2">
      <t>コウベ</t>
    </rPh>
    <phoneticPr fontId="17"/>
  </si>
  <si>
    <t>345290</t>
  </si>
  <si>
    <t>神戸情報大学院大学</t>
  </si>
  <si>
    <t>345300</t>
  </si>
  <si>
    <t>神戸ファッション造形大学</t>
  </si>
  <si>
    <t>345310</t>
  </si>
  <si>
    <t>関西看護医療大学</t>
  </si>
  <si>
    <t>345320</t>
  </si>
  <si>
    <t>近大姫路大学</t>
  </si>
  <si>
    <t>345330</t>
  </si>
  <si>
    <t>神戸夙川学院大学</t>
  </si>
  <si>
    <t>345340</t>
  </si>
  <si>
    <t>兵庫医療大学</t>
  </si>
  <si>
    <t>345350</t>
  </si>
  <si>
    <t>神戸常盤大学</t>
  </si>
  <si>
    <t>345360</t>
  </si>
  <si>
    <t>宝塚医療大学</t>
  </si>
  <si>
    <t>346010</t>
  </si>
  <si>
    <t>帝塚山大学</t>
  </si>
  <si>
    <t>346020</t>
  </si>
  <si>
    <t>天理大学</t>
  </si>
  <si>
    <t>346030</t>
  </si>
  <si>
    <t>奈良大学</t>
  </si>
  <si>
    <t>346040</t>
  </si>
  <si>
    <t>奈良産業大学</t>
  </si>
  <si>
    <t>346050</t>
  </si>
  <si>
    <t>畿央大学</t>
  </si>
  <si>
    <t>346060</t>
  </si>
  <si>
    <t>天理医療大学</t>
  </si>
  <si>
    <t>347010</t>
  </si>
  <si>
    <t>高野山大学</t>
  </si>
  <si>
    <t>353010</t>
  </si>
  <si>
    <t>岡山商科大学</t>
  </si>
  <si>
    <t>353020</t>
  </si>
  <si>
    <t>岡山理科大学</t>
  </si>
  <si>
    <t>353030</t>
  </si>
  <si>
    <t>川崎医科大学</t>
  </si>
  <si>
    <t>353040</t>
  </si>
  <si>
    <t>くらしき作陽大学</t>
  </si>
  <si>
    <t>353050</t>
  </si>
  <si>
    <t>ﾉｰﾄﾙﾀﾞﾑ清心女子大学</t>
  </si>
  <si>
    <t>353060</t>
  </si>
  <si>
    <t>美作大学</t>
  </si>
  <si>
    <t>353070</t>
  </si>
  <si>
    <t>就実大学</t>
  </si>
  <si>
    <t>353080</t>
  </si>
  <si>
    <t>吉備国際大学</t>
  </si>
  <si>
    <t>353090</t>
  </si>
  <si>
    <t>川崎医療福祉大学</t>
  </si>
  <si>
    <t>353100</t>
  </si>
  <si>
    <t>山陽学園大学</t>
  </si>
  <si>
    <t>353110</t>
  </si>
  <si>
    <t>倉敷芸術科学大学</t>
  </si>
  <si>
    <t>353120</t>
  </si>
  <si>
    <t>岡山学院大学</t>
  </si>
  <si>
    <t>353130</t>
  </si>
  <si>
    <t>中国学園大学</t>
  </si>
  <si>
    <t>353140</t>
  </si>
  <si>
    <t>環太平洋大学</t>
  </si>
  <si>
    <t>354010</t>
  </si>
  <si>
    <t>ｴﾘｻﾞﾍﾞﾄ音楽大学</t>
  </si>
  <si>
    <t>354020</t>
  </si>
  <si>
    <t>広島経済大学</t>
  </si>
  <si>
    <t>354030</t>
  </si>
  <si>
    <t>広島工業大学</t>
  </si>
  <si>
    <t>354040</t>
  </si>
  <si>
    <t>広島修道大学</t>
  </si>
  <si>
    <t>354050</t>
  </si>
  <si>
    <t>広島女学院大学</t>
  </si>
  <si>
    <t>354060</t>
  </si>
  <si>
    <t>広島国際学院大学</t>
  </si>
  <si>
    <t>354070</t>
  </si>
  <si>
    <t>広島文教女子大学</t>
  </si>
  <si>
    <t>354080</t>
  </si>
  <si>
    <t>安田女子大学</t>
  </si>
  <si>
    <t>354090</t>
  </si>
  <si>
    <t>福山大学</t>
  </si>
  <si>
    <t>354100</t>
  </si>
  <si>
    <t>比治山大学</t>
  </si>
  <si>
    <t>354110</t>
  </si>
  <si>
    <t>福山平成大学</t>
  </si>
  <si>
    <t>354120</t>
  </si>
  <si>
    <t>広島文化学園大学</t>
  </si>
  <si>
    <t>354130</t>
  </si>
  <si>
    <t>広島国際大学</t>
  </si>
  <si>
    <t>354140</t>
  </si>
  <si>
    <t>日本赤十字広島看護大学</t>
  </si>
  <si>
    <t>354160</t>
  </si>
  <si>
    <t>広島都市学園大学</t>
  </si>
  <si>
    <t>355010</t>
  </si>
  <si>
    <t>梅光学院大学</t>
  </si>
  <si>
    <t>355020</t>
  </si>
  <si>
    <t>徳山大学</t>
  </si>
  <si>
    <t>355030</t>
  </si>
  <si>
    <t>東亜大学</t>
  </si>
  <si>
    <t>355040</t>
  </si>
  <si>
    <t>山口東京理科大学</t>
  </si>
  <si>
    <t>355050</t>
  </si>
  <si>
    <t>山口福祉文化大学</t>
  </si>
  <si>
    <t>355060</t>
  </si>
  <si>
    <t>宇部フロンティア大学</t>
  </si>
  <si>
    <t>355070</t>
  </si>
  <si>
    <t>山口学芸大学</t>
  </si>
  <si>
    <t>361010</t>
  </si>
  <si>
    <t>四国大学</t>
  </si>
  <si>
    <t>361020</t>
  </si>
  <si>
    <t>徳島文理大学</t>
  </si>
  <si>
    <t>362010</t>
  </si>
  <si>
    <t>四国学院大学</t>
  </si>
  <si>
    <t>362020</t>
  </si>
  <si>
    <t>高松大学</t>
  </si>
  <si>
    <t>363010</t>
  </si>
  <si>
    <t>松山大学</t>
  </si>
  <si>
    <t>363020</t>
  </si>
  <si>
    <t>聖カタリナ大学</t>
  </si>
  <si>
    <t>363030</t>
  </si>
  <si>
    <t>松山東雲女子大学</t>
  </si>
  <si>
    <t>371010</t>
  </si>
  <si>
    <t>九州共立大学</t>
  </si>
  <si>
    <t>371020</t>
  </si>
  <si>
    <t>九州産業大学</t>
  </si>
  <si>
    <t>371030</t>
  </si>
  <si>
    <t>九州女子大学</t>
  </si>
  <si>
    <t>371040</t>
  </si>
  <si>
    <t>久留米大学</t>
  </si>
  <si>
    <t>371050</t>
  </si>
  <si>
    <t>西南学院大学</t>
  </si>
  <si>
    <t>371060</t>
  </si>
  <si>
    <t>日本経済大学</t>
    <phoneticPr fontId="24"/>
  </si>
  <si>
    <t>371070</t>
  </si>
  <si>
    <t>第一薬科大学</t>
  </si>
  <si>
    <t>371090</t>
  </si>
  <si>
    <t>中村学園大学</t>
  </si>
  <si>
    <t>371100</t>
  </si>
  <si>
    <t>西日本工業大学</t>
  </si>
  <si>
    <t>371110</t>
  </si>
  <si>
    <t>福岡大学</t>
  </si>
  <si>
    <t>371120</t>
  </si>
  <si>
    <t>福岡工業大学</t>
  </si>
  <si>
    <t>371130</t>
  </si>
  <si>
    <t>九州国際大学</t>
  </si>
  <si>
    <t>371140</t>
  </si>
  <si>
    <t>福岡歯科大学</t>
  </si>
  <si>
    <t>371150</t>
  </si>
  <si>
    <t>久留米工業大学</t>
  </si>
  <si>
    <t>371160</t>
  </si>
  <si>
    <t>産業医科大学</t>
  </si>
  <si>
    <t>371170</t>
  </si>
  <si>
    <t>筑紫女学園大学</t>
  </si>
  <si>
    <t>371180</t>
  </si>
  <si>
    <t>福岡女学院大学</t>
  </si>
  <si>
    <t>371190</t>
  </si>
  <si>
    <t>西南女学院大学</t>
  </si>
  <si>
    <t>371200</t>
  </si>
  <si>
    <t>九州情報大学</t>
  </si>
  <si>
    <t>371210</t>
  </si>
  <si>
    <t>福岡国際大学</t>
  </si>
  <si>
    <t>371220</t>
  </si>
  <si>
    <t>九州栄養福祉大学</t>
  </si>
  <si>
    <t>371230</t>
  </si>
  <si>
    <t>日本赤十字九州国際看護大学</t>
  </si>
  <si>
    <t>371240</t>
  </si>
  <si>
    <t>福岡医療福祉大学</t>
    <phoneticPr fontId="24"/>
  </si>
  <si>
    <t>371250</t>
  </si>
  <si>
    <t>聖マリア学院大学</t>
  </si>
  <si>
    <t>371260</t>
  </si>
  <si>
    <t>サイバー大学</t>
  </si>
  <si>
    <t>371270</t>
  </si>
  <si>
    <t>福岡女学院看護大学</t>
  </si>
  <si>
    <t>371280</t>
  </si>
  <si>
    <t>保健医療経営大学</t>
  </si>
  <si>
    <t>純真学園大学</t>
    <rPh sb="0" eb="2">
      <t>ジュンシン</t>
    </rPh>
    <rPh sb="2" eb="4">
      <t>ガクエン</t>
    </rPh>
    <rPh sb="4" eb="6">
      <t>ダイガク</t>
    </rPh>
    <phoneticPr fontId="24"/>
  </si>
  <si>
    <t>372010</t>
  </si>
  <si>
    <t>西九州大学</t>
  </si>
  <si>
    <t>373010</t>
  </si>
  <si>
    <t>長崎総合科学大学</t>
  </si>
  <si>
    <t>373020</t>
  </si>
  <si>
    <t>活水女子大学</t>
  </si>
  <si>
    <t>373030</t>
  </si>
  <si>
    <t>長崎純心大学</t>
  </si>
  <si>
    <t>373040</t>
  </si>
  <si>
    <t>長崎国際大学</t>
  </si>
  <si>
    <t>373050</t>
  </si>
  <si>
    <t>長崎外国語大学</t>
  </si>
  <si>
    <t>373060</t>
  </si>
  <si>
    <t>長崎ウエスレヤン大学</t>
  </si>
  <si>
    <t>374010</t>
  </si>
  <si>
    <t>崇城大学</t>
  </si>
  <si>
    <t>374020</t>
  </si>
  <si>
    <t>熊本学園大学</t>
  </si>
  <si>
    <t>374040</t>
  </si>
  <si>
    <t>尚絅大学</t>
  </si>
  <si>
    <t>374050</t>
  </si>
  <si>
    <t>九州ルーテル学院大学</t>
  </si>
  <si>
    <t>374060</t>
  </si>
  <si>
    <t>九州看護福祉大学</t>
  </si>
  <si>
    <t>374070</t>
  </si>
  <si>
    <t>平成音楽大学</t>
  </si>
  <si>
    <t>374080</t>
  </si>
  <si>
    <t>熊本保健科学大学</t>
  </si>
  <si>
    <t>375010</t>
  </si>
  <si>
    <t>日本文理大学</t>
  </si>
  <si>
    <t>375020</t>
  </si>
  <si>
    <t>別府大学</t>
  </si>
  <si>
    <t>375030</t>
  </si>
  <si>
    <t>立命館アジア太平洋大学</t>
  </si>
  <si>
    <t>376010</t>
  </si>
  <si>
    <t>南九州大学</t>
  </si>
  <si>
    <t>376020</t>
  </si>
  <si>
    <t>宮崎産業経営大学</t>
  </si>
  <si>
    <t>376030</t>
  </si>
  <si>
    <t>宮崎国際大学</t>
  </si>
  <si>
    <t>376040</t>
  </si>
  <si>
    <t>九州保健福祉大学</t>
  </si>
  <si>
    <t>377010</t>
  </si>
  <si>
    <t>鹿児島国際大学</t>
  </si>
  <si>
    <t>377020</t>
  </si>
  <si>
    <t>第一工業大学</t>
  </si>
  <si>
    <t>377030</t>
  </si>
  <si>
    <t>志學館大学</t>
  </si>
  <si>
    <t>377040</t>
  </si>
  <si>
    <t>鹿児島純心女子大学</t>
  </si>
  <si>
    <t>380010</t>
  </si>
  <si>
    <t>沖縄国際大学</t>
  </si>
  <si>
    <t>380020</t>
  </si>
  <si>
    <t>沖縄大学</t>
  </si>
  <si>
    <t>380040</t>
  </si>
  <si>
    <t>沖縄キリスト教学院大学</t>
  </si>
  <si>
    <t>380050</t>
  </si>
  <si>
    <t>沖縄科学技術大学院大学</t>
  </si>
  <si>
    <t>501010</t>
  </si>
  <si>
    <t>名寄市立大学短期大学部</t>
  </si>
  <si>
    <t>512010</t>
  </si>
  <si>
    <t>岩手県立大学宮古短期大学部</t>
  </si>
  <si>
    <t>512020</t>
  </si>
  <si>
    <t>岩手県立大学盛岡短期大学部</t>
  </si>
  <si>
    <t>514020</t>
  </si>
  <si>
    <t>秋田公立美術工芸短期大学</t>
  </si>
  <si>
    <t>515010</t>
  </si>
  <si>
    <t>山形県立米沢女子短期大学</t>
  </si>
  <si>
    <t>516010</t>
  </si>
  <si>
    <t>会津大学短期大学部</t>
  </si>
  <si>
    <t>527020</t>
  </si>
  <si>
    <t>川崎市立看護短期大学</t>
  </si>
  <si>
    <t>532010</t>
  </si>
  <si>
    <t>富山県立短期大学大学部</t>
  </si>
  <si>
    <t>535030</t>
  </si>
  <si>
    <t>大月短期大学</t>
  </si>
  <si>
    <t>536010</t>
  </si>
  <si>
    <t>長野県短期大学</t>
  </si>
  <si>
    <t>537010</t>
  </si>
  <si>
    <t>岐阜市立女子短期大学</t>
  </si>
  <si>
    <t>538010</t>
  </si>
  <si>
    <t>静岡県立大学短期大学部</t>
  </si>
  <si>
    <t>541010</t>
  </si>
  <si>
    <t>三重短期大学</t>
  </si>
  <si>
    <t>552030</t>
  </si>
  <si>
    <t>島根県立大学短期大学部</t>
  </si>
  <si>
    <t>553020</t>
  </si>
  <si>
    <t>倉敷市立短期大学</t>
  </si>
  <si>
    <t>553030</t>
  </si>
  <si>
    <t>新見公立短期大学</t>
  </si>
  <si>
    <t>564010</t>
  </si>
  <si>
    <t>高知短期大学</t>
  </si>
  <si>
    <t>575010</t>
  </si>
  <si>
    <t>大分県立芸術文化短期大学</t>
  </si>
  <si>
    <t>577010</t>
  </si>
  <si>
    <t>鹿児島県立短期大学</t>
  </si>
  <si>
    <t>601010</t>
  </si>
  <si>
    <t>旭川大学短期大学部</t>
    <phoneticPr fontId="24"/>
  </si>
  <si>
    <t>601030</t>
  </si>
  <si>
    <t>帯広大谷短期大学</t>
  </si>
  <si>
    <t>601040</t>
  </si>
  <si>
    <t>釧路短期大学</t>
  </si>
  <si>
    <t>601050</t>
  </si>
  <si>
    <t>光塩学園女子短期大学</t>
  </si>
  <si>
    <t>601060</t>
  </si>
  <si>
    <t>國學院短期大学</t>
  </si>
  <si>
    <t>601070</t>
  </si>
  <si>
    <t>札幌大谷大学短期大学部</t>
    <phoneticPr fontId="24"/>
  </si>
  <si>
    <t>601080</t>
  </si>
  <si>
    <t>札幌国際大学短期大学部</t>
  </si>
  <si>
    <t>601090</t>
  </si>
  <si>
    <t>札幌大学女子短期大学部</t>
  </si>
  <si>
    <t>601100</t>
  </si>
  <si>
    <t>専修大学北海道短期大学</t>
  </si>
  <si>
    <t>601110</t>
  </si>
  <si>
    <t>拓殖大学北海道短期大学</t>
  </si>
  <si>
    <t>601120</t>
  </si>
  <si>
    <t>函館大谷短期大学</t>
  </si>
  <si>
    <t>601130</t>
  </si>
  <si>
    <t>函館短期大学</t>
  </si>
  <si>
    <t>601150</t>
  </si>
  <si>
    <t>北星学園大学短期大学部</t>
  </si>
  <si>
    <t>601160</t>
  </si>
  <si>
    <t>北翔大学短期大学部</t>
  </si>
  <si>
    <t>601170</t>
  </si>
  <si>
    <t>北海道自動車短期大学</t>
  </si>
  <si>
    <t>601190</t>
  </si>
  <si>
    <t>北海道武蔵女子短期大学</t>
  </si>
  <si>
    <t>601200</t>
  </si>
  <si>
    <t>酪農学園大学短期大学部</t>
  </si>
  <si>
    <t>611010</t>
  </si>
  <si>
    <t>青森明の星短期大学</t>
  </si>
  <si>
    <t>611030</t>
  </si>
  <si>
    <t>青森中央短期大学</t>
  </si>
  <si>
    <t>611040</t>
  </si>
  <si>
    <t>八戸短期大学</t>
  </si>
  <si>
    <t>611050</t>
  </si>
  <si>
    <t>東北女子短期大学</t>
  </si>
  <si>
    <t>611060</t>
  </si>
  <si>
    <t>弘前医療福祉大学短期大学部</t>
  </si>
  <si>
    <t>612020</t>
  </si>
  <si>
    <t>岩手看護短期大学</t>
  </si>
  <si>
    <t>612030</t>
  </si>
  <si>
    <t>修紅短期大学</t>
  </si>
  <si>
    <t>612040</t>
  </si>
  <si>
    <t>盛岡大学短期大学部</t>
  </si>
  <si>
    <t>613020</t>
  </si>
  <si>
    <t>聖和学園短期大学</t>
  </si>
  <si>
    <t>613030</t>
  </si>
  <si>
    <t>東北生活文化大学短期大学部</t>
  </si>
  <si>
    <t>613040</t>
  </si>
  <si>
    <t>宮城誠真短期大学</t>
  </si>
  <si>
    <t>613050</t>
  </si>
  <si>
    <t>仙台青葉学院短期大学</t>
  </si>
  <si>
    <t>614010</t>
  </si>
  <si>
    <t>秋田栄養短期大学</t>
    <phoneticPr fontId="24"/>
  </si>
  <si>
    <t>614030</t>
  </si>
  <si>
    <t>聖霊女子短期大学</t>
  </si>
  <si>
    <t>614040</t>
  </si>
  <si>
    <t>日本赤十字秋田短期大学</t>
  </si>
  <si>
    <t>614050</t>
  </si>
  <si>
    <t>聖園学園短期大学</t>
  </si>
  <si>
    <t>615010</t>
  </si>
  <si>
    <t>羽陽学園短期大学</t>
  </si>
  <si>
    <t>615030</t>
  </si>
  <si>
    <t>東北文教大学短期大学部</t>
    <phoneticPr fontId="24"/>
  </si>
  <si>
    <t>616010</t>
  </si>
  <si>
    <t>いわき短期大学</t>
  </si>
  <si>
    <t>616020</t>
  </si>
  <si>
    <t>郡山女子大学短期大学部</t>
  </si>
  <si>
    <t>616030</t>
  </si>
  <si>
    <t>桜の聖母短期大学</t>
  </si>
  <si>
    <t>616040</t>
  </si>
  <si>
    <t>福島学院大学短期大学部</t>
  </si>
  <si>
    <t>621020</t>
  </si>
  <si>
    <t>茨城女子短期大学</t>
  </si>
  <si>
    <t>621030</t>
  </si>
  <si>
    <t>つくば国際短期大学</t>
  </si>
  <si>
    <t>621050</t>
  </si>
  <si>
    <t>常磐短期大学</t>
  </si>
  <si>
    <t>622010</t>
  </si>
  <si>
    <t>足利短期大学</t>
  </si>
  <si>
    <t>622020</t>
  </si>
  <si>
    <t>宇都宮短期大学</t>
  </si>
  <si>
    <t>622030</t>
  </si>
  <si>
    <t>宇都宮文星短期大学</t>
  </si>
  <si>
    <t>622040</t>
  </si>
  <si>
    <t>國學院大學栃木短期大学</t>
  </si>
  <si>
    <t>622050</t>
  </si>
  <si>
    <t>作新学院大学女子短期大学部</t>
  </si>
  <si>
    <t>622060</t>
  </si>
  <si>
    <t>佐野短期大学</t>
  </si>
  <si>
    <t>623010</t>
  </si>
  <si>
    <t>育英短期大学</t>
  </si>
  <si>
    <t>623020</t>
  </si>
  <si>
    <t>関東短期大学</t>
  </si>
  <si>
    <t>623030</t>
  </si>
  <si>
    <t>桐生大学短期大学部</t>
    <phoneticPr fontId="24"/>
  </si>
  <si>
    <t>623040</t>
  </si>
  <si>
    <t>群馬社会福祉大学短期大学部</t>
  </si>
  <si>
    <t>623060</t>
  </si>
  <si>
    <t>群馬松嶺福祉短期大学</t>
  </si>
  <si>
    <t>623090</t>
  </si>
  <si>
    <t>高崎商科大学短期大学部</t>
  </si>
  <si>
    <t>623100</t>
  </si>
  <si>
    <t>新島学園短期大学</t>
  </si>
  <si>
    <t>623110</t>
  </si>
  <si>
    <t>明和学園短期大学</t>
  </si>
  <si>
    <t>623120</t>
  </si>
  <si>
    <t>東京福祉大学短期大学部</t>
  </si>
  <si>
    <t>624010</t>
  </si>
  <si>
    <t>秋草学園短期大学</t>
  </si>
  <si>
    <t>624020</t>
  </si>
  <si>
    <t>上野学園大学短期大学部</t>
  </si>
  <si>
    <t>624030</t>
  </si>
  <si>
    <t>浦和大学短期大学部</t>
  </si>
  <si>
    <t>624040</t>
  </si>
  <si>
    <t>川口短期大学</t>
  </si>
  <si>
    <t>624060</t>
  </si>
  <si>
    <t>国際学院埼玉短期大学</t>
  </si>
  <si>
    <t>624070</t>
  </si>
  <si>
    <t>埼玉医科大学短期大学</t>
  </si>
  <si>
    <t>624080</t>
  </si>
  <si>
    <t>埼玉純真短期大学</t>
  </si>
  <si>
    <t>624090</t>
  </si>
  <si>
    <t>埼玉女子短期大学</t>
  </si>
  <si>
    <t>624110</t>
  </si>
  <si>
    <t>十文字学園女子大学短期大学部</t>
  </si>
  <si>
    <t>624120</t>
  </si>
  <si>
    <t>城西短期大学</t>
    <phoneticPr fontId="24"/>
  </si>
  <si>
    <t>624130</t>
  </si>
  <si>
    <t>武蔵丘短期大学</t>
  </si>
  <si>
    <t>624140</t>
  </si>
  <si>
    <t>武蔵野短期大学</t>
  </si>
  <si>
    <t>624150</t>
  </si>
  <si>
    <t>山村学園短期大学</t>
  </si>
  <si>
    <t>624160</t>
    <phoneticPr fontId="24"/>
  </si>
  <si>
    <t>埼玉東萌短期大学</t>
    <rPh sb="0" eb="2">
      <t>サイタマ</t>
    </rPh>
    <rPh sb="2" eb="3">
      <t>ヒガシ</t>
    </rPh>
    <rPh sb="3" eb="4">
      <t>モエ</t>
    </rPh>
    <rPh sb="4" eb="6">
      <t>タンキ</t>
    </rPh>
    <rPh sb="6" eb="8">
      <t>ダイガク</t>
    </rPh>
    <phoneticPr fontId="24"/>
  </si>
  <si>
    <t>625010</t>
  </si>
  <si>
    <t>植草学園短期大学</t>
  </si>
  <si>
    <t>625030</t>
  </si>
  <si>
    <t>三育学院短期大学</t>
  </si>
  <si>
    <t>625050</t>
  </si>
  <si>
    <t>昭和学院短期大学</t>
  </si>
  <si>
    <t>625060</t>
  </si>
  <si>
    <t>聖徳大学短期大学部</t>
  </si>
  <si>
    <t>625070</t>
  </si>
  <si>
    <t>清和大学短期大学部</t>
  </si>
  <si>
    <t>625090</t>
  </si>
  <si>
    <t>千葉経済大学短期大学部</t>
  </si>
  <si>
    <t>625100</t>
  </si>
  <si>
    <t>千葉明徳短期大学</t>
  </si>
  <si>
    <t>625110</t>
  </si>
  <si>
    <t>帝京平成看護短期大学</t>
    <phoneticPr fontId="24"/>
  </si>
  <si>
    <t>625120</t>
  </si>
  <si>
    <t>東京経営短期大学</t>
  </si>
  <si>
    <t>626010</t>
  </si>
  <si>
    <t>愛国学園短期大学</t>
  </si>
  <si>
    <t>626030</t>
  </si>
  <si>
    <t>青山学院女子短期大学</t>
  </si>
  <si>
    <t>626040</t>
  </si>
  <si>
    <t>亜細亜大学短期大学部</t>
  </si>
  <si>
    <t>626070</t>
  </si>
  <si>
    <t>大妻女子大学短期大学部</t>
  </si>
  <si>
    <t>626080</t>
  </si>
  <si>
    <t>嘉悦大学短期大学部</t>
  </si>
  <si>
    <t>626100</t>
  </si>
  <si>
    <t>共立女子短期大学</t>
  </si>
  <si>
    <t>626120</t>
  </si>
  <si>
    <t>国際短期大学</t>
  </si>
  <si>
    <t>626130</t>
  </si>
  <si>
    <t>駒沢女子短期大学</t>
  </si>
  <si>
    <t>626150</t>
  </si>
  <si>
    <t>自由が丘産能短期大学</t>
  </si>
  <si>
    <t>626160</t>
  </si>
  <si>
    <t>実践女子短期大学</t>
  </si>
  <si>
    <t>626170</t>
  </si>
  <si>
    <t>淑徳短期大学</t>
  </si>
  <si>
    <t>626180</t>
  </si>
  <si>
    <t>昭和女子大学短期大学部</t>
  </si>
  <si>
    <t>626190</t>
  </si>
  <si>
    <t>女子栄養大学短期大学部</t>
  </si>
  <si>
    <t>626200</t>
  </si>
  <si>
    <t>女子美術大学短期大学部</t>
  </si>
  <si>
    <t>626210</t>
  </si>
  <si>
    <t>白梅学園短期大学</t>
  </si>
  <si>
    <t>626220</t>
  </si>
  <si>
    <t>杉野服飾大学短期大学部</t>
  </si>
  <si>
    <t>626250</t>
  </si>
  <si>
    <t>星美学園短期大学</t>
  </si>
  <si>
    <t>626270</t>
  </si>
  <si>
    <t>創価女子短期大学</t>
  </si>
  <si>
    <t>626280</t>
  </si>
  <si>
    <t>鶴川女子短期大学</t>
  </si>
  <si>
    <t>626290</t>
  </si>
  <si>
    <t>帝京大学短期大学</t>
  </si>
  <si>
    <t>626300</t>
  </si>
  <si>
    <t>帝京短期大学</t>
  </si>
  <si>
    <t>626310</t>
  </si>
  <si>
    <t>戸板女子短期大学</t>
  </si>
  <si>
    <t>626320</t>
  </si>
  <si>
    <t>東海大学短期大学部</t>
  </si>
  <si>
    <t>626330</t>
  </si>
  <si>
    <t>東京家政学院短期大学</t>
  </si>
  <si>
    <t>626340</t>
  </si>
  <si>
    <t>東京家政大学短期大学部</t>
  </si>
  <si>
    <t>626350</t>
  </si>
  <si>
    <t>東京交通短期大学</t>
  </si>
  <si>
    <t>626360</t>
  </si>
  <si>
    <t>東京女子体育短期大学</t>
  </si>
  <si>
    <t>626370</t>
  </si>
  <si>
    <t>東京成徳短期大学</t>
  </si>
  <si>
    <t>626380</t>
  </si>
  <si>
    <t>東京農業大学短期大学部</t>
  </si>
  <si>
    <t>626400</t>
  </si>
  <si>
    <t>東京富士大学短期大学部</t>
  </si>
  <si>
    <t>626410</t>
  </si>
  <si>
    <t>新渡戸文化短期大学</t>
  </si>
  <si>
    <t>626420</t>
  </si>
  <si>
    <t>東京立正短期大学</t>
  </si>
  <si>
    <t>626430</t>
  </si>
  <si>
    <t>東邦音楽短期大学</t>
  </si>
  <si>
    <t>626440</t>
  </si>
  <si>
    <t>桐朋学園芸術短期大学</t>
  </si>
  <si>
    <t>626480</t>
  </si>
  <si>
    <t>日本体育大学女子短期大学部</t>
  </si>
  <si>
    <t>626490</t>
  </si>
  <si>
    <t>日本大学短期大学部</t>
  </si>
  <si>
    <t>626500</t>
  </si>
  <si>
    <t>文化学園大学短期大学部</t>
  </si>
  <si>
    <t>626510</t>
  </si>
  <si>
    <t>文京学院短期大学</t>
  </si>
  <si>
    <t>626540</t>
  </si>
  <si>
    <t>目白大学短期大学部</t>
  </si>
  <si>
    <t>626550</t>
  </si>
  <si>
    <t>山野美容芸術短期大学</t>
  </si>
  <si>
    <t>626570</t>
  </si>
  <si>
    <t>立教女学院短期大学</t>
  </si>
  <si>
    <t>626590</t>
  </si>
  <si>
    <t>日本歯科大学東京短期大学</t>
  </si>
  <si>
    <t>626600</t>
  </si>
  <si>
    <t>有明教育芸術短期大学</t>
  </si>
  <si>
    <t>626610</t>
  </si>
  <si>
    <t>貞静学園短期大学</t>
  </si>
  <si>
    <t>627010</t>
  </si>
  <si>
    <t>和泉短期大学</t>
  </si>
  <si>
    <t>627020</t>
  </si>
  <si>
    <t>小田原女子短期大学</t>
  </si>
  <si>
    <t>627030</t>
  </si>
  <si>
    <t>鎌倉女子大学短期大学部</t>
  </si>
  <si>
    <t>627040</t>
  </si>
  <si>
    <t>カリタス女子短期大学</t>
  </si>
  <si>
    <t>627060</t>
  </si>
  <si>
    <t>相模女子大学短期大学部</t>
  </si>
  <si>
    <t>627070</t>
  </si>
  <si>
    <t>上智大学短期大学部</t>
  </si>
  <si>
    <t>627090</t>
  </si>
  <si>
    <t>湘南短期大学</t>
  </si>
  <si>
    <t>627100</t>
  </si>
  <si>
    <t>湘北短期大学</t>
  </si>
  <si>
    <t>627110</t>
  </si>
  <si>
    <t>昭和音楽大学短期大学部</t>
  </si>
  <si>
    <t>627120</t>
  </si>
  <si>
    <t>洗足こども短期大学</t>
  </si>
  <si>
    <t>627130</t>
  </si>
  <si>
    <t>鶴見大学短期大学部</t>
  </si>
  <si>
    <t>627150</t>
  </si>
  <si>
    <t>東海大学医療技術短期大学</t>
  </si>
  <si>
    <t>627170</t>
  </si>
  <si>
    <t>聖セシリア女子短期大学</t>
  </si>
  <si>
    <t>627180</t>
  </si>
  <si>
    <t>横浜女子短期大学</t>
  </si>
  <si>
    <t>631010</t>
  </si>
  <si>
    <t>新潟工業短期大学</t>
  </si>
  <si>
    <t>631020</t>
  </si>
  <si>
    <t>新潟青陵大学短期大学部</t>
  </si>
  <si>
    <t>631030</t>
  </si>
  <si>
    <t>新潟中央短期大学</t>
  </si>
  <si>
    <t>631040</t>
  </si>
  <si>
    <t>日本歯科大学新潟短期大学</t>
  </si>
  <si>
    <t>631050</t>
  </si>
  <si>
    <t>明倫短期大学</t>
  </si>
  <si>
    <t>632010</t>
  </si>
  <si>
    <t>富山短期大学</t>
  </si>
  <si>
    <t>632020</t>
  </si>
  <si>
    <t>富山福祉短期大学</t>
  </si>
  <si>
    <t>633010</t>
  </si>
  <si>
    <t>金沢学院短期大学</t>
  </si>
  <si>
    <t>633020</t>
  </si>
  <si>
    <t>金城大学短期大学部</t>
  </si>
  <si>
    <t>633030</t>
  </si>
  <si>
    <t>小松短期大学</t>
  </si>
  <si>
    <t>633040</t>
  </si>
  <si>
    <t>金沢星稜大学女子短期大学部</t>
    <rPh sb="0" eb="2">
      <t>カナザワ</t>
    </rPh>
    <rPh sb="4" eb="6">
      <t>ダイガク</t>
    </rPh>
    <rPh sb="12" eb="13">
      <t>ブ</t>
    </rPh>
    <phoneticPr fontId="24"/>
  </si>
  <si>
    <t>633060</t>
  </si>
  <si>
    <t>北陸学院大学短期大学部</t>
    <phoneticPr fontId="24"/>
  </si>
  <si>
    <t>634010</t>
  </si>
  <si>
    <t>仁愛女子短期大学</t>
  </si>
  <si>
    <t>634020</t>
  </si>
  <si>
    <t>敦賀短期大学</t>
  </si>
  <si>
    <t>634030</t>
  </si>
  <si>
    <t>福井医療短期大学</t>
  </si>
  <si>
    <t>635010</t>
  </si>
  <si>
    <t>帝京学園短期大学</t>
  </si>
  <si>
    <t>635020</t>
  </si>
  <si>
    <t>山梨学院短期大学</t>
  </si>
  <si>
    <t>636010</t>
  </si>
  <si>
    <t>飯田女子短期大学</t>
  </si>
  <si>
    <t>636020</t>
  </si>
  <si>
    <t>上田女子短期大学</t>
  </si>
  <si>
    <t>636030</t>
  </si>
  <si>
    <t>佐久大学信州短期大学部</t>
    <rPh sb="0" eb="2">
      <t>サク</t>
    </rPh>
    <rPh sb="2" eb="4">
      <t>ダイガク</t>
    </rPh>
    <rPh sb="4" eb="6">
      <t>シンシュウ</t>
    </rPh>
    <rPh sb="10" eb="11">
      <t>ブ</t>
    </rPh>
    <phoneticPr fontId="24"/>
  </si>
  <si>
    <t>636040</t>
  </si>
  <si>
    <t>信州豊南短期大学</t>
  </si>
  <si>
    <t>636050</t>
  </si>
  <si>
    <t>清泉女学院短期大学</t>
  </si>
  <si>
    <t>636070</t>
  </si>
  <si>
    <t>長野女子短期大学</t>
  </si>
  <si>
    <t>636080</t>
  </si>
  <si>
    <t>松本大学松商短期大学部</t>
  </si>
  <si>
    <t>636090</t>
  </si>
  <si>
    <t>松本短期大学</t>
  </si>
  <si>
    <t>637010</t>
  </si>
  <si>
    <t>大垣女子短期大学</t>
  </si>
  <si>
    <t>637030</t>
  </si>
  <si>
    <t>岐阜聖徳学園大学短期大学部</t>
  </si>
  <si>
    <t>637040</t>
  </si>
  <si>
    <t>正眼短期大学</t>
  </si>
  <si>
    <t>637050</t>
  </si>
  <si>
    <t>高山自動車短期大学</t>
  </si>
  <si>
    <t>637060</t>
  </si>
  <si>
    <t>中京短期大学</t>
  </si>
  <si>
    <t>637070</t>
  </si>
  <si>
    <t>中部学院大学短期大学部</t>
  </si>
  <si>
    <t>637080</t>
  </si>
  <si>
    <t>東海学院大学短期大学部</t>
    <phoneticPr fontId="24"/>
  </si>
  <si>
    <t>637090</t>
  </si>
  <si>
    <t>中日本自動車短期大学</t>
  </si>
  <si>
    <t>637100</t>
  </si>
  <si>
    <t>岐阜保健短期大学</t>
  </si>
  <si>
    <t>637110</t>
  </si>
  <si>
    <t>平成医療短期大学</t>
  </si>
  <si>
    <t>638010</t>
  </si>
  <si>
    <t>静岡英和学院大学短期大学部</t>
  </si>
  <si>
    <t>638020</t>
  </si>
  <si>
    <t>静岡福祉大学短期大学部</t>
  </si>
  <si>
    <t>638040</t>
  </si>
  <si>
    <t>常葉学園短期大学</t>
  </si>
  <si>
    <t>638050</t>
  </si>
  <si>
    <t>浜松学院大学短期大学部</t>
  </si>
  <si>
    <t>639010</t>
  </si>
  <si>
    <t>愛知学院大学短期大学部</t>
  </si>
  <si>
    <t>639020</t>
  </si>
  <si>
    <t>愛知学泉短期大学</t>
  </si>
  <si>
    <t>639030</t>
  </si>
  <si>
    <t>愛知工科大学自動車短期大学</t>
  </si>
  <si>
    <t>639040</t>
  </si>
  <si>
    <t>愛知江南短期大学</t>
  </si>
  <si>
    <t>639050</t>
  </si>
  <si>
    <t>愛知産業大学短期大学</t>
  </si>
  <si>
    <t>639060</t>
  </si>
  <si>
    <t>名古屋学芸大学短期大学部</t>
  </si>
  <si>
    <t>639080</t>
  </si>
  <si>
    <t>愛知大学短期大学部</t>
  </si>
  <si>
    <t>639090</t>
  </si>
  <si>
    <t>愛知文教女子短期大学</t>
  </si>
  <si>
    <t>639100</t>
  </si>
  <si>
    <t>愛知みずほ大学短期大学部</t>
  </si>
  <si>
    <t>639110</t>
  </si>
  <si>
    <t>一宮女子短期大学</t>
  </si>
  <si>
    <t>639120</t>
  </si>
  <si>
    <t>岡崎女子短期大学</t>
  </si>
  <si>
    <t>639130</t>
  </si>
  <si>
    <t>光陵女子短期大学</t>
  </si>
  <si>
    <t>639140</t>
  </si>
  <si>
    <t>至学館大学短期大学部</t>
    <phoneticPr fontId="24"/>
  </si>
  <si>
    <t>639170</t>
  </si>
  <si>
    <t>豊橋創造大学短期大学部</t>
  </si>
  <si>
    <t>639180</t>
  </si>
  <si>
    <t>名古屋経営短期大学</t>
  </si>
  <si>
    <t>639190</t>
  </si>
  <si>
    <t>名古屋経済大学短期大学部</t>
  </si>
  <si>
    <t>639210</t>
  </si>
  <si>
    <t>名古屋女子大学短期大学部</t>
  </si>
  <si>
    <t>639220</t>
  </si>
  <si>
    <t>名古屋文化短期大学</t>
  </si>
  <si>
    <t>639250</t>
  </si>
  <si>
    <t>名古屋短期大学</t>
  </si>
  <si>
    <t>639260</t>
  </si>
  <si>
    <t>名古屋文理大学短期大学部</t>
  </si>
  <si>
    <t>639270</t>
  </si>
  <si>
    <t>名古屋柳城短期大学</t>
  </si>
  <si>
    <t>639280</t>
  </si>
  <si>
    <t>南山大学短期大学部</t>
    <rPh sb="2" eb="4">
      <t>ダイガク</t>
    </rPh>
    <rPh sb="8" eb="9">
      <t>ブ</t>
    </rPh>
    <phoneticPr fontId="24"/>
  </si>
  <si>
    <t>639310</t>
  </si>
  <si>
    <t>愛知きわみ看護短期大学</t>
  </si>
  <si>
    <t>639320</t>
  </si>
  <si>
    <t>愛知医療学院短期大学</t>
  </si>
  <si>
    <t>641010</t>
  </si>
  <si>
    <t>鈴鹿短期大学</t>
  </si>
  <si>
    <t>641020</t>
  </si>
  <si>
    <t>高田短期大学</t>
  </si>
  <si>
    <t>642010</t>
  </si>
  <si>
    <t>滋賀短期大学</t>
    <phoneticPr fontId="24"/>
  </si>
  <si>
    <t>642020</t>
  </si>
  <si>
    <t>びわこ学院大学短期大学部</t>
  </si>
  <si>
    <t>642030</t>
  </si>
  <si>
    <t>滋賀文教短期大学</t>
  </si>
  <si>
    <t>642040</t>
  </si>
  <si>
    <t>聖泉大学短期大学部</t>
  </si>
  <si>
    <t>643010</t>
  </si>
  <si>
    <t>池坊短期大学</t>
  </si>
  <si>
    <t>643020</t>
  </si>
  <si>
    <t>大谷大学短期大学部</t>
  </si>
  <si>
    <t>643030</t>
  </si>
  <si>
    <t>華頂短期大学</t>
  </si>
  <si>
    <t>643050</t>
  </si>
  <si>
    <t>京都外国語短期大学</t>
  </si>
  <si>
    <t>643060</t>
  </si>
  <si>
    <t>京都経済短期大学</t>
  </si>
  <si>
    <t>643070</t>
  </si>
  <si>
    <t>京都光華女子大学短期大学部</t>
  </si>
  <si>
    <t>643080</t>
  </si>
  <si>
    <t>京都嵯峨芸術大学短期大学部</t>
  </si>
  <si>
    <t>643090</t>
  </si>
  <si>
    <t>京都女子大学短期大学部</t>
  </si>
  <si>
    <t>643100</t>
  </si>
  <si>
    <t>京都短期大学</t>
  </si>
  <si>
    <t>643110</t>
  </si>
  <si>
    <t>京都文教短期大学</t>
  </si>
  <si>
    <t>643120</t>
  </si>
  <si>
    <t>京都西山短期大学</t>
  </si>
  <si>
    <t>643130</t>
  </si>
  <si>
    <t>京都聖母女学院短期大学</t>
    <rPh sb="0" eb="2">
      <t>キョウト</t>
    </rPh>
    <rPh sb="2" eb="4">
      <t>セイボ</t>
    </rPh>
    <phoneticPr fontId="24"/>
  </si>
  <si>
    <t>643150</t>
  </si>
  <si>
    <t>龍谷大学短期大学部</t>
  </si>
  <si>
    <t>644010</t>
  </si>
  <si>
    <t>藍野大学短期大学部</t>
    <rPh sb="2" eb="4">
      <t>ダイガク</t>
    </rPh>
    <rPh sb="8" eb="9">
      <t>ブ</t>
    </rPh>
    <phoneticPr fontId="24"/>
  </si>
  <si>
    <t>644020</t>
  </si>
  <si>
    <t>大阪青山短期大学</t>
  </si>
  <si>
    <t>644030</t>
  </si>
  <si>
    <t>大阪音楽大学短期大学部</t>
  </si>
  <si>
    <t>644040</t>
  </si>
  <si>
    <t>大阪学院短期大学</t>
  </si>
  <si>
    <t>644050</t>
  </si>
  <si>
    <t>大阪キリスト教短期大学</t>
  </si>
  <si>
    <t>644060</t>
  </si>
  <si>
    <t>大阪薫英女子短期大学</t>
  </si>
  <si>
    <t>644070</t>
  </si>
  <si>
    <t>大阪芸術大学短期大学部</t>
  </si>
  <si>
    <t>644080</t>
  </si>
  <si>
    <t>大阪健康福祉短期大学</t>
  </si>
  <si>
    <t>644100</t>
  </si>
  <si>
    <t>大阪国際大学短期大学部</t>
  </si>
  <si>
    <t>644110</t>
  </si>
  <si>
    <t>大阪産業大学短期大学部</t>
  </si>
  <si>
    <t>644120</t>
  </si>
  <si>
    <t>大阪城南女子短期大学</t>
  </si>
  <si>
    <t>644130</t>
  </si>
  <si>
    <t>大阪女学院短期大学</t>
  </si>
  <si>
    <t>644140</t>
  </si>
  <si>
    <t>大阪夕陽丘学園短期大学</t>
    <phoneticPr fontId="24"/>
  </si>
  <si>
    <t>644150</t>
  </si>
  <si>
    <t>大阪女子短期大学</t>
  </si>
  <si>
    <t>644160</t>
  </si>
  <si>
    <t>大阪信愛女学院短期大学</t>
  </si>
  <si>
    <t>644170</t>
  </si>
  <si>
    <t>大阪成蹊短期大学</t>
  </si>
  <si>
    <t>644180</t>
  </si>
  <si>
    <t>大阪体育大学短期大学部</t>
  </si>
  <si>
    <t>644190</t>
  </si>
  <si>
    <t>大阪千代田短期大学</t>
  </si>
  <si>
    <t>644220</t>
  </si>
  <si>
    <t>大阪大谷大学短期大学部</t>
    <phoneticPr fontId="24"/>
  </si>
  <si>
    <t>644230</t>
  </si>
  <si>
    <t>関西外国語大学短期大学部</t>
  </si>
  <si>
    <t>644240</t>
  </si>
  <si>
    <t>関西女子短期大学</t>
  </si>
  <si>
    <t>644250</t>
  </si>
  <si>
    <t>近畿大学短期大学部</t>
  </si>
  <si>
    <t>644260</t>
  </si>
  <si>
    <t>千里金蘭大学短期大学部</t>
  </si>
  <si>
    <t>644270</t>
  </si>
  <si>
    <t>堺女子短期大学</t>
  </si>
  <si>
    <t>644280</t>
  </si>
  <si>
    <t>四條畷学園短期大学</t>
  </si>
  <si>
    <t>644290</t>
  </si>
  <si>
    <t>四天王寺大学短期大学部</t>
  </si>
  <si>
    <t>644300</t>
  </si>
  <si>
    <t>樟蔭東短期大学</t>
    <phoneticPr fontId="24"/>
  </si>
  <si>
    <t>644330</t>
  </si>
  <si>
    <t>常磐会短期大学</t>
  </si>
  <si>
    <t>644340</t>
  </si>
  <si>
    <t>梅花女子大学短期大学部</t>
  </si>
  <si>
    <t>644360</t>
  </si>
  <si>
    <t>東大阪大学短期大学部</t>
    <phoneticPr fontId="24"/>
  </si>
  <si>
    <t>644370</t>
  </si>
  <si>
    <t>プール学院大学短期大学部</t>
  </si>
  <si>
    <t>644380</t>
  </si>
  <si>
    <t>平安女学院大学短期大学部</t>
  </si>
  <si>
    <t>645010</t>
  </si>
  <si>
    <t>芦屋学園短期大学</t>
    <rPh sb="2" eb="4">
      <t>ガクエン</t>
    </rPh>
    <phoneticPr fontId="24"/>
  </si>
  <si>
    <t>645020</t>
  </si>
  <si>
    <t>大手前短期大学</t>
    <phoneticPr fontId="24"/>
  </si>
  <si>
    <t>645030</t>
  </si>
  <si>
    <t>近畿大学豊岡短期大学</t>
  </si>
  <si>
    <t>645050</t>
  </si>
  <si>
    <t>甲子園短期大学</t>
  </si>
  <si>
    <t>645070</t>
  </si>
  <si>
    <t>神戸松蔭女子学院短期大学部</t>
  </si>
  <si>
    <t>645080</t>
  </si>
  <si>
    <t>神戸女子短期大学</t>
  </si>
  <si>
    <t>645090</t>
  </si>
  <si>
    <t>神戸常盤大学短期大学部</t>
    <phoneticPr fontId="24"/>
  </si>
  <si>
    <t>645110</t>
  </si>
  <si>
    <t>神戸山手短期大学</t>
  </si>
  <si>
    <t>645120</t>
  </si>
  <si>
    <t>産業技術短期大学</t>
  </si>
  <si>
    <t>645130</t>
  </si>
  <si>
    <t>夙川学院短期大学</t>
  </si>
  <si>
    <t>645140</t>
  </si>
  <si>
    <t>頌栄短期大学</t>
  </si>
  <si>
    <t>645150</t>
  </si>
  <si>
    <t>聖和短期大学</t>
  </si>
  <si>
    <t>645160</t>
  </si>
  <si>
    <t>園田学園女子大学短期大学部</t>
  </si>
  <si>
    <t>645170</t>
  </si>
  <si>
    <t>東洋食品工業短期大学</t>
  </si>
  <si>
    <t>645180</t>
  </si>
  <si>
    <t>姫路日ノ本短期大学</t>
  </si>
  <si>
    <t>645190</t>
  </si>
  <si>
    <t>兵庫大学短期大学部</t>
  </si>
  <si>
    <t>645200</t>
  </si>
  <si>
    <t>湊川短期大学</t>
    <phoneticPr fontId="24"/>
  </si>
  <si>
    <t>645210</t>
  </si>
  <si>
    <t>武庫川女子大学短期大学部</t>
  </si>
  <si>
    <t>646010</t>
  </si>
  <si>
    <t>大阪樟蔭女子大学短期大学部</t>
  </si>
  <si>
    <t>646040</t>
  </si>
  <si>
    <t>奈良芸術短期大学</t>
  </si>
  <si>
    <t>646050</t>
  </si>
  <si>
    <t>奈良佐保短期大学</t>
  </si>
  <si>
    <t>646060</t>
  </si>
  <si>
    <t>奈良文化女子短期大学</t>
  </si>
  <si>
    <t>646070</t>
  </si>
  <si>
    <t>白鳳女子短期大学</t>
  </si>
  <si>
    <t>647010</t>
  </si>
  <si>
    <t>和歌山信愛女子短期大学</t>
  </si>
  <si>
    <t>651010</t>
  </si>
  <si>
    <t>鳥取短期大学</t>
  </si>
  <si>
    <t>653010</t>
  </si>
  <si>
    <t>岡山短期大学</t>
  </si>
  <si>
    <t>653020</t>
  </si>
  <si>
    <t>川崎医療短期大学</t>
  </si>
  <si>
    <t>653030</t>
  </si>
  <si>
    <t>作陽短期大学</t>
  </si>
  <si>
    <t>653040</t>
  </si>
  <si>
    <t>山陽学園短期大学</t>
  </si>
  <si>
    <t>653050</t>
  </si>
  <si>
    <t>就実短期大学</t>
  </si>
  <si>
    <t>653060</t>
  </si>
  <si>
    <t>順正短期大学</t>
  </si>
  <si>
    <t>653070</t>
  </si>
  <si>
    <t>中国短期大学</t>
  </si>
  <si>
    <t>653080</t>
  </si>
  <si>
    <t>美作大学短期大学部</t>
  </si>
  <si>
    <t>654020</t>
  </si>
  <si>
    <t>山陽女子短期大学</t>
  </si>
  <si>
    <t>654030</t>
  </si>
  <si>
    <t>鈴峯女子短期大学</t>
  </si>
  <si>
    <t>654040</t>
  </si>
  <si>
    <t>比治山大学短期大学部</t>
  </si>
  <si>
    <t>654050</t>
  </si>
  <si>
    <t>広島国際学院大学自動車短期大学部</t>
  </si>
  <si>
    <t>654060</t>
  </si>
  <si>
    <t>広島文化短期大学</t>
  </si>
  <si>
    <t>654070</t>
  </si>
  <si>
    <t>安田女子短期大学</t>
  </si>
  <si>
    <t>655010</t>
  </si>
  <si>
    <t>岩国短期大学</t>
  </si>
  <si>
    <t>655020</t>
  </si>
  <si>
    <t>宇部フロンティア大学短期大学部</t>
  </si>
  <si>
    <t>655030</t>
  </si>
  <si>
    <t>下関短期大学</t>
  </si>
  <si>
    <t>655050</t>
  </si>
  <si>
    <t>山口芸術短期大学</t>
  </si>
  <si>
    <t>655060</t>
  </si>
  <si>
    <t>山口短期大学</t>
  </si>
  <si>
    <t>661010</t>
  </si>
  <si>
    <t>四国大学短期大学部</t>
  </si>
  <si>
    <t>661020</t>
  </si>
  <si>
    <t>徳島工業短期大学</t>
  </si>
  <si>
    <t>661030</t>
  </si>
  <si>
    <t>徳島文理大学短期大学部</t>
  </si>
  <si>
    <t>662010</t>
  </si>
  <si>
    <t>香川短期大学</t>
  </si>
  <si>
    <t>662040</t>
  </si>
  <si>
    <t>高松短期大学</t>
  </si>
  <si>
    <t>663010</t>
  </si>
  <si>
    <t>今治明徳短期大学</t>
  </si>
  <si>
    <t>663020</t>
  </si>
  <si>
    <t>環太平洋大学短期大学部</t>
    <rPh sb="0" eb="4">
      <t>カンタイヘイヨウ</t>
    </rPh>
    <rPh sb="4" eb="6">
      <t>ダイガク</t>
    </rPh>
    <rPh sb="6" eb="8">
      <t>タンキ</t>
    </rPh>
    <rPh sb="8" eb="10">
      <t>ダイガク</t>
    </rPh>
    <rPh sb="10" eb="11">
      <t>ブ</t>
    </rPh>
    <phoneticPr fontId="24"/>
  </si>
  <si>
    <t>663030</t>
  </si>
  <si>
    <t>聖カタリナ大学短期大学部</t>
    <phoneticPr fontId="24"/>
  </si>
  <si>
    <t>663040</t>
  </si>
  <si>
    <t>松山東雲短期大学</t>
  </si>
  <si>
    <t>663050</t>
  </si>
  <si>
    <t>松山短期大学</t>
  </si>
  <si>
    <t>664010</t>
  </si>
  <si>
    <t>高知学園短期大学</t>
  </si>
  <si>
    <t>671010</t>
  </si>
  <si>
    <t>折尾愛真短期大学</t>
  </si>
  <si>
    <t>671020</t>
  </si>
  <si>
    <t>九州大谷短期大学</t>
  </si>
  <si>
    <t>671030</t>
  </si>
  <si>
    <t>九州女子短期大学</t>
  </si>
  <si>
    <t>671040</t>
  </si>
  <si>
    <t>九州造形短期大学</t>
  </si>
  <si>
    <t>671060</t>
  </si>
  <si>
    <t>近畿大学九州短期大学</t>
  </si>
  <si>
    <t>671070</t>
  </si>
  <si>
    <t>久留米信愛女学院短期大学</t>
  </si>
  <si>
    <t>671080</t>
  </si>
  <si>
    <t>香蘭女子短期大学</t>
  </si>
  <si>
    <t>671090</t>
  </si>
  <si>
    <t>純真女子短期大学</t>
  </si>
  <si>
    <t>671100</t>
  </si>
  <si>
    <t>精華女子短期大学</t>
  </si>
  <si>
    <t>671110</t>
  </si>
  <si>
    <t>西南女学院大学短期大学部</t>
  </si>
  <si>
    <t>671130</t>
  </si>
  <si>
    <t>福岡子ども短期大学</t>
    <phoneticPr fontId="24"/>
  </si>
  <si>
    <t>671140</t>
  </si>
  <si>
    <t>筑紫女学園大学短期大学部</t>
    <phoneticPr fontId="24"/>
  </si>
  <si>
    <t>671160</t>
  </si>
  <si>
    <t>東海大学福岡短期大学</t>
  </si>
  <si>
    <t>671170</t>
  </si>
  <si>
    <t>中村学園大学短期大学部</t>
  </si>
  <si>
    <t>671180</t>
  </si>
  <si>
    <t>西日本短期大学</t>
  </si>
  <si>
    <t>671190</t>
  </si>
  <si>
    <t>東筑紫短期大学</t>
  </si>
  <si>
    <t>671200</t>
  </si>
  <si>
    <t>福岡医療短期大学</t>
  </si>
  <si>
    <t>671210</t>
  </si>
  <si>
    <t>福岡工業大学短期大学部</t>
  </si>
  <si>
    <t>671220</t>
  </si>
  <si>
    <t>福岡女学院大学短期大学部</t>
  </si>
  <si>
    <t>671230</t>
  </si>
  <si>
    <t>福岡女子短期大学</t>
  </si>
  <si>
    <t>672010</t>
  </si>
  <si>
    <t>九州龍谷短期大学</t>
  </si>
  <si>
    <t>672020</t>
  </si>
  <si>
    <t>佐賀女子短期大学</t>
  </si>
  <si>
    <t>672030</t>
  </si>
  <si>
    <t>西九州大学短期大学部</t>
  </si>
  <si>
    <t>673030</t>
  </si>
  <si>
    <t>長崎外国語短期大学</t>
  </si>
  <si>
    <t>673050</t>
  </si>
  <si>
    <t>長崎女子短期大学</t>
  </si>
  <si>
    <t>673060</t>
  </si>
  <si>
    <t>長崎短期大学</t>
  </si>
  <si>
    <t>674010</t>
  </si>
  <si>
    <t>尚絅大学短期大学部</t>
  </si>
  <si>
    <t>674020</t>
  </si>
  <si>
    <t>中九州短期大学</t>
  </si>
  <si>
    <t>675010</t>
  </si>
  <si>
    <t>大分短期大学</t>
  </si>
  <si>
    <t>675020</t>
  </si>
  <si>
    <t>東九州短期大学</t>
  </si>
  <si>
    <t>675030</t>
  </si>
  <si>
    <t>別府溝部学園短期大学</t>
  </si>
  <si>
    <t>675040</t>
  </si>
  <si>
    <t>別府大学短期大学部</t>
  </si>
  <si>
    <t>676020</t>
  </si>
  <si>
    <t>南九州短期大学</t>
  </si>
  <si>
    <t>676030</t>
  </si>
  <si>
    <t>宮崎学園短期大学</t>
    <phoneticPr fontId="24"/>
  </si>
  <si>
    <t>677010</t>
  </si>
  <si>
    <t>鹿児島国際大学短期大学部</t>
  </si>
  <si>
    <t>677020</t>
  </si>
  <si>
    <t>鹿児島純心女子短期大学</t>
  </si>
  <si>
    <t>677030</t>
  </si>
  <si>
    <t>鹿児島女子短期大学</t>
  </si>
  <si>
    <t>677040</t>
  </si>
  <si>
    <t>第一幼児教育短期大学</t>
  </si>
  <si>
    <t>680010</t>
  </si>
  <si>
    <t>沖縄キリスト教短期大学</t>
  </si>
  <si>
    <t>680020</t>
  </si>
  <si>
    <t>沖縄女子短期大学</t>
  </si>
  <si>
    <t>704010</t>
  </si>
  <si>
    <t>函館工業高等専門学校</t>
  </si>
  <si>
    <t>704020</t>
  </si>
  <si>
    <t>苫小牧工業高等専門学校</t>
  </si>
  <si>
    <t>704030</t>
  </si>
  <si>
    <t>釧路工業高等専門学校</t>
  </si>
  <si>
    <t>704040</t>
  </si>
  <si>
    <t>旭川工業高等専門学校</t>
  </si>
  <si>
    <t>704050</t>
  </si>
  <si>
    <t>八戸工業高等専門学校</t>
  </si>
  <si>
    <t>704060</t>
  </si>
  <si>
    <t>一関工業高等専門学校</t>
  </si>
  <si>
    <t>704070</t>
  </si>
  <si>
    <t>仙台高等専門学校</t>
  </si>
  <si>
    <t>704080</t>
  </si>
  <si>
    <t>秋田工業高等専門学校</t>
  </si>
  <si>
    <t>704090</t>
  </si>
  <si>
    <t>鶴岡工業高等専門学校</t>
  </si>
  <si>
    <t>704100</t>
  </si>
  <si>
    <t>福島工業高等専門学校</t>
  </si>
  <si>
    <t>704110</t>
  </si>
  <si>
    <t>茨城工業高等専門学校</t>
  </si>
  <si>
    <t>704120</t>
  </si>
  <si>
    <t>小山工業高等専門学校</t>
  </si>
  <si>
    <t>704130</t>
  </si>
  <si>
    <t>群馬工業高等専門学校</t>
  </si>
  <si>
    <t>704140</t>
  </si>
  <si>
    <t>木更津工業高等専門学校</t>
  </si>
  <si>
    <t>704150</t>
  </si>
  <si>
    <t>東京工業高等専門学校</t>
  </si>
  <si>
    <t>704160</t>
  </si>
  <si>
    <t>長岡工業高等専門学校</t>
  </si>
  <si>
    <t>704170</t>
  </si>
  <si>
    <t>富山高等専門学校</t>
  </si>
  <si>
    <t>704180</t>
  </si>
  <si>
    <t>石川工業高等専門学校</t>
  </si>
  <si>
    <t>704190</t>
  </si>
  <si>
    <t>福井工業高等専門学校</t>
  </si>
  <si>
    <t>704200</t>
  </si>
  <si>
    <t>長野工業高等専門学校</t>
  </si>
  <si>
    <t>704210</t>
  </si>
  <si>
    <t>岐阜工業高等専門学校</t>
  </si>
  <si>
    <t>704220</t>
  </si>
  <si>
    <t>沼津工業高等専門学校</t>
  </si>
  <si>
    <t>704230</t>
  </si>
  <si>
    <t>豊田工業高等専門学校</t>
  </si>
  <si>
    <t>704240</t>
  </si>
  <si>
    <t>鳥羽商船高等専門学校</t>
  </si>
  <si>
    <t>704250</t>
  </si>
  <si>
    <t>鈴鹿工業高等専門学校</t>
  </si>
  <si>
    <t>704260</t>
  </si>
  <si>
    <t>舞鶴工業高等専門学校</t>
  </si>
  <si>
    <t>704270</t>
  </si>
  <si>
    <t>明石工業高等専門学校</t>
  </si>
  <si>
    <t>704280</t>
  </si>
  <si>
    <t>奈良工業高等専門学校</t>
  </si>
  <si>
    <t>704290</t>
  </si>
  <si>
    <t>和歌山工業高等専門学校</t>
  </si>
  <si>
    <t>704300</t>
  </si>
  <si>
    <t>米子工業高等専門学校</t>
  </si>
  <si>
    <t>704310</t>
  </si>
  <si>
    <t>松江工業高等専門学校</t>
  </si>
  <si>
    <t>704320</t>
  </si>
  <si>
    <t>津山工業高等専門学校</t>
  </si>
  <si>
    <t>704330</t>
  </si>
  <si>
    <t>広島商船高等専門学校</t>
  </si>
  <si>
    <t>704340</t>
  </si>
  <si>
    <t>呉工業高等専門学校</t>
  </si>
  <si>
    <t>704350</t>
  </si>
  <si>
    <t>徳山工業高等専門学校</t>
  </si>
  <si>
    <t>704360</t>
  </si>
  <si>
    <t>宇部工業高等専門学校</t>
  </si>
  <si>
    <t>704370</t>
  </si>
  <si>
    <t>大島商船高等専門学校</t>
  </si>
  <si>
    <t>704380</t>
  </si>
  <si>
    <t>阿南工業高等専門学校</t>
  </si>
  <si>
    <t>704390</t>
  </si>
  <si>
    <t>香川高等専門学校</t>
  </si>
  <si>
    <t>704400</t>
  </si>
  <si>
    <t>新居浜工業高等専門学校</t>
  </si>
  <si>
    <t>704410</t>
  </si>
  <si>
    <t>弓削商船高等専門学校</t>
  </si>
  <si>
    <t>704420</t>
  </si>
  <si>
    <t>高知工業高等専門学校</t>
  </si>
  <si>
    <t>704430</t>
  </si>
  <si>
    <t>久留米工業高等専門学校</t>
  </si>
  <si>
    <t>704440</t>
  </si>
  <si>
    <t>有明工業高等専門学校</t>
  </si>
  <si>
    <t>704450</t>
  </si>
  <si>
    <t>北九州工業高等専門学校</t>
  </si>
  <si>
    <t>704460</t>
  </si>
  <si>
    <t>佐世保工業高等専門学校</t>
  </si>
  <si>
    <t>704470</t>
  </si>
  <si>
    <t>熊本高等専門学校</t>
  </si>
  <si>
    <t>704480</t>
  </si>
  <si>
    <t>大分工業高等専門学校</t>
  </si>
  <si>
    <t>704490</t>
  </si>
  <si>
    <t>都城工業高等専門学校</t>
  </si>
  <si>
    <t>704500</t>
  </si>
  <si>
    <t>鹿児島工業高等専門学校</t>
  </si>
  <si>
    <t>704510</t>
  </si>
  <si>
    <t>沖縄工業高等専門学校</t>
  </si>
  <si>
    <t>714520</t>
  </si>
  <si>
    <t>東京都立産業技術工業高等専門学校</t>
  </si>
  <si>
    <t>714530</t>
  </si>
  <si>
    <t>大阪府立大学工業高等専門学校</t>
    <rPh sb="4" eb="6">
      <t>ダイガク</t>
    </rPh>
    <phoneticPr fontId="17"/>
  </si>
  <si>
    <t>714540</t>
  </si>
  <si>
    <t>神戸市立工業高等専門学校</t>
  </si>
  <si>
    <t>724550</t>
  </si>
  <si>
    <t>サレジオ工業高等専門学校</t>
  </si>
  <si>
    <t>724560</t>
  </si>
  <si>
    <t>金沢工業高等専門学校</t>
  </si>
  <si>
    <t>724570</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</si>
  <si>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</si>
  <si>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19"/>
  </si>
  <si>
    <t>801002</t>
  </si>
  <si>
    <t>岩見沢市立高等看護学院</t>
  </si>
  <si>
    <t>801003</t>
  </si>
  <si>
    <t>市立小樽病院高等看護学院</t>
  </si>
  <si>
    <t>801004</t>
  </si>
  <si>
    <t>北海道立紋別高等看護学院</t>
  </si>
  <si>
    <t>801005</t>
  </si>
  <si>
    <t>北海道立衛生学院</t>
  </si>
  <si>
    <t>801006</t>
  </si>
  <si>
    <t>北海道立旭川高等看護学院</t>
  </si>
  <si>
    <t>801007</t>
  </si>
  <si>
    <t>帯広高等看護学院</t>
  </si>
  <si>
    <t>801008</t>
  </si>
  <si>
    <t>深川市立高等看護学院</t>
  </si>
  <si>
    <t>801009</t>
  </si>
  <si>
    <t>滝川市立高等看護学院</t>
  </si>
  <si>
    <t>801010</t>
  </si>
  <si>
    <t>北海道介護福祉学校</t>
  </si>
  <si>
    <t>801011</t>
  </si>
  <si>
    <t>砂川市立病院附属看護専門学校</t>
  </si>
  <si>
    <t>801012</t>
  </si>
  <si>
    <t>富良野看護専門学校</t>
  </si>
  <si>
    <t>801013</t>
  </si>
  <si>
    <t>北海道立江差高等看護学院</t>
  </si>
  <si>
    <t>801014</t>
  </si>
  <si>
    <t>市立函館病院高等看護学院</t>
  </si>
  <si>
    <t>801015</t>
  </si>
  <si>
    <t>北海道立網走高等看護学院</t>
  </si>
  <si>
    <t>801016</t>
  </si>
  <si>
    <t>釧路市立高等看護学院</t>
  </si>
  <si>
    <t>801017</t>
  </si>
  <si>
    <t>市立室蘭看護専門学院</t>
  </si>
  <si>
    <t>801018</t>
  </si>
  <si>
    <t>北海道立農業大学校</t>
  </si>
  <si>
    <t>801019</t>
  </si>
  <si>
    <t>旭川歯科学院専門学校</t>
  </si>
  <si>
    <t>801020</t>
  </si>
  <si>
    <t>旭川医療情報専門学校</t>
  </si>
  <si>
    <t>801021</t>
  </si>
  <si>
    <t>旭川福祉専門学校</t>
  </si>
  <si>
    <t>801022</t>
  </si>
  <si>
    <t>小樽文化服装専門学校</t>
  </si>
  <si>
    <t>801023</t>
  </si>
  <si>
    <t>帯広文化専門学校</t>
  </si>
  <si>
    <t>801024</t>
  </si>
  <si>
    <t>勤医協札幌看護専門学校</t>
  </si>
  <si>
    <t>801025</t>
  </si>
  <si>
    <t>駒沢看護保育福祉専門学校</t>
  </si>
  <si>
    <t>801026</t>
  </si>
  <si>
    <t>札幌情報未来専門学校</t>
  </si>
  <si>
    <t>801027</t>
  </si>
  <si>
    <t>経専北海道どうぶつ専門学校</t>
  </si>
  <si>
    <t>801028</t>
  </si>
  <si>
    <t>伊達赤十字看護専門学校</t>
  </si>
  <si>
    <t>801029</t>
  </si>
  <si>
    <t>札幌建築デザイン専門学校</t>
  </si>
  <si>
    <t>801030</t>
  </si>
  <si>
    <t>苫小牧看護専門学校</t>
  </si>
  <si>
    <t>801031</t>
  </si>
  <si>
    <t>道央吉井式和裁専門学校</t>
  </si>
  <si>
    <t>801032</t>
  </si>
  <si>
    <t>函館看護専門学校</t>
  </si>
  <si>
    <t>801033</t>
  </si>
  <si>
    <t>宮島学園ﾌｧｯｼｮﾝﾄﾞﾚｽﾒｰｶｰ専門学校</t>
    <phoneticPr fontId="24"/>
  </si>
  <si>
    <t>801034</t>
  </si>
  <si>
    <t>北海道医学技術専門学校</t>
  </si>
  <si>
    <t>801035</t>
  </si>
  <si>
    <t>釧路専門学校</t>
  </si>
  <si>
    <t>801036</t>
  </si>
  <si>
    <t>経専音楽放送芸術専門学校</t>
  </si>
  <si>
    <t>801037</t>
  </si>
  <si>
    <t>北海道環境福祉専門学校</t>
  </si>
  <si>
    <t>801038</t>
  </si>
  <si>
    <t>北海道歯科技術専門学校</t>
  </si>
  <si>
    <t>801039</t>
  </si>
  <si>
    <t>北海道鍼灸専門学校</t>
  </si>
  <si>
    <t>801040</t>
  </si>
  <si>
    <t>こどもｃｏｍ．専門学校</t>
  </si>
  <si>
    <t>801041</t>
  </si>
  <si>
    <t>北海道芸術デザイン専門学校</t>
  </si>
  <si>
    <t>801042</t>
  </si>
  <si>
    <t>札幌理工学院</t>
  </si>
  <si>
    <t>801043</t>
  </si>
  <si>
    <t>北海道造形デザイン専門学校</t>
  </si>
  <si>
    <t>801044</t>
  </si>
  <si>
    <t>北海道情報専門学校</t>
  </si>
  <si>
    <t>801045</t>
  </si>
  <si>
    <t>北海道文化服装専門学校</t>
  </si>
  <si>
    <t>801046</t>
  </si>
  <si>
    <t>札幌商工会議所付属専門学校</t>
  </si>
  <si>
    <t>801047</t>
  </si>
  <si>
    <t>室蘭ドレスメーカー専門学校</t>
  </si>
  <si>
    <t>801048</t>
  </si>
  <si>
    <t>北海道福祉教育専門学校</t>
  </si>
  <si>
    <t>801049</t>
  </si>
  <si>
    <t>稚内文化服装専門学院</t>
  </si>
  <si>
    <t>801050</t>
  </si>
  <si>
    <t>ＹＭＣＡ英語・スポーツ専門学校</t>
  </si>
  <si>
    <t>801051</t>
  </si>
  <si>
    <t>苫小牧高等商業学校</t>
  </si>
  <si>
    <t>801052</t>
  </si>
  <si>
    <t>旭川市医師会看護専門学校</t>
  </si>
  <si>
    <t>801053</t>
  </si>
  <si>
    <t>函館厚生院看護専門学校</t>
  </si>
  <si>
    <t>801054</t>
  </si>
  <si>
    <t>札幌幼児保育専門学校</t>
  </si>
  <si>
    <t>801055</t>
  </si>
  <si>
    <t>日本工学院北海道専門学校</t>
  </si>
  <si>
    <t>801056</t>
  </si>
  <si>
    <t>札幌医学技術福祉専門学校</t>
  </si>
  <si>
    <t>801057</t>
  </si>
  <si>
    <t>釧路商科専門学校</t>
  </si>
  <si>
    <t>801058</t>
  </si>
  <si>
    <t>専門学校日本ビジネススクール札幌校</t>
  </si>
  <si>
    <t>801059</t>
  </si>
  <si>
    <t>経専北海道保育専門学校</t>
  </si>
  <si>
    <t>801060</t>
  </si>
  <si>
    <t>北海道医療大学歯学部附属歯科衛生士専門学校</t>
  </si>
  <si>
    <t>801061</t>
  </si>
  <si>
    <t>池見札幌歯科衛生士専門学校</t>
  </si>
  <si>
    <t>801062</t>
  </si>
  <si>
    <t>専門学校北日本自動車大学校</t>
  </si>
  <si>
    <t>801063</t>
  </si>
  <si>
    <t>北見情報ビジネス専門学校</t>
  </si>
  <si>
    <t>801064</t>
  </si>
  <si>
    <t>帯広コア専門学校</t>
  </si>
  <si>
    <t>801065</t>
  </si>
  <si>
    <t>吉田学園情報ビジネス専門学校</t>
  </si>
  <si>
    <t>801066</t>
  </si>
  <si>
    <t>札幌医療科学専門学校</t>
  </si>
  <si>
    <t>801067</t>
  </si>
  <si>
    <t>札幌社会福祉専門学校</t>
  </si>
  <si>
    <t>801068</t>
  </si>
  <si>
    <t>池上学院グローバルアカデミー専門学校</t>
  </si>
  <si>
    <t>801069</t>
  </si>
  <si>
    <t>中村記念病院附属看護学校</t>
  </si>
  <si>
    <t>801070</t>
  </si>
  <si>
    <t>旭川大学情報ビジネス専門学校</t>
  </si>
  <si>
    <t>801071</t>
  </si>
  <si>
    <t>大原簿記情報専門学校札幌校</t>
  </si>
  <si>
    <t>801072</t>
  </si>
  <si>
    <t>札幌医療秘書福祉専門学校</t>
  </si>
  <si>
    <t>801073</t>
  </si>
  <si>
    <t>日本航空専門学校</t>
  </si>
  <si>
    <t>801074</t>
  </si>
  <si>
    <t>北海道ハイテクノロジー専門学校</t>
  </si>
  <si>
    <t>801075</t>
  </si>
  <si>
    <t>札幌科学技術専門学校</t>
  </si>
  <si>
    <t>801076</t>
  </si>
  <si>
    <t>札幌サウンドアート専門学校</t>
  </si>
  <si>
    <t>801077</t>
  </si>
  <si>
    <t>青山建築デザイン・医療事務専門学校</t>
  </si>
  <si>
    <t>801078</t>
  </si>
  <si>
    <t>小樽看護専門学校</t>
  </si>
  <si>
    <t>801079</t>
  </si>
  <si>
    <t>専門学校札幌スクールオブビジネス</t>
  </si>
  <si>
    <t>801080</t>
  </si>
  <si>
    <t>専門学校札幌デザイナー学院</t>
  </si>
  <si>
    <t>801081</t>
  </si>
  <si>
    <t>浦河赤十字看護専門学校</t>
  </si>
  <si>
    <t>801082</t>
  </si>
  <si>
    <t>専門学校日本福祉学院</t>
  </si>
  <si>
    <t>801083</t>
  </si>
  <si>
    <t>札幌歯科学院専門学校</t>
  </si>
  <si>
    <t>801084</t>
  </si>
  <si>
    <t>札幌工科専門学校</t>
  </si>
  <si>
    <t>801085</t>
  </si>
  <si>
    <t>釧路福祉・情報専門学校</t>
  </si>
  <si>
    <t>801086</t>
  </si>
  <si>
    <t>専門学校エステティックビューティー札幌</t>
  </si>
  <si>
    <t>801087</t>
  </si>
  <si>
    <t>小樽歯科衛生士専門学校</t>
  </si>
  <si>
    <t>801088</t>
  </si>
  <si>
    <t>経専調理製菓専門学校</t>
  </si>
  <si>
    <t>801089</t>
  </si>
  <si>
    <t>北都保健福祉専門学校</t>
  </si>
  <si>
    <t>801090</t>
  </si>
  <si>
    <t>専門学校北海道体育大学校</t>
  </si>
  <si>
    <t>801091</t>
  </si>
  <si>
    <t>北海道ドレスメーカー学院</t>
  </si>
  <si>
    <t>801092</t>
  </si>
  <si>
    <t>専門学校　北海道福祉大学校</t>
  </si>
  <si>
    <t>801093</t>
  </si>
  <si>
    <t>専門学校日本福祉リハビリテーション学院</t>
  </si>
  <si>
    <t>801094</t>
  </si>
  <si>
    <t>専門学校日本福祉看護・診療放射線学院</t>
  </si>
  <si>
    <t>801095</t>
  </si>
  <si>
    <t>日鋼記念看護学校</t>
  </si>
  <si>
    <t>801096</t>
  </si>
  <si>
    <t>宮島学園北海道調理師専門学校</t>
  </si>
  <si>
    <t>801097</t>
  </si>
  <si>
    <t>専門学校北海道リハビリテーション大学校</t>
  </si>
  <si>
    <t>801098</t>
  </si>
  <si>
    <t>北海道医薬専門学校</t>
  </si>
  <si>
    <t>801099</t>
  </si>
  <si>
    <t>専修学校　ロシア極東大函館校</t>
  </si>
  <si>
    <t>801100</t>
  </si>
  <si>
    <t>札幌心療福祉専門学校</t>
  </si>
  <si>
    <t>801101</t>
  </si>
  <si>
    <t>北海道中央調理技術専門学校</t>
  </si>
  <si>
    <t>801102</t>
  </si>
  <si>
    <t>北見医師会看護専門学校</t>
  </si>
  <si>
    <t>801103</t>
  </si>
  <si>
    <t>函館臨床福祉専門学校</t>
  </si>
  <si>
    <t>801104</t>
  </si>
  <si>
    <t>北海道理容美容専門学校</t>
  </si>
  <si>
    <t>801105</t>
  </si>
  <si>
    <t>北海道美容専門学校</t>
  </si>
  <si>
    <t>801106</t>
  </si>
  <si>
    <t>北見美容専門学校</t>
  </si>
  <si>
    <t>801107</t>
  </si>
  <si>
    <t>宮島学園北海道製菓専門学校</t>
  </si>
  <si>
    <t>801108</t>
  </si>
  <si>
    <t>札幌福祉専門学校</t>
  </si>
  <si>
    <t>801109</t>
  </si>
  <si>
    <t>オホーツク社会福祉専門学校</t>
  </si>
  <si>
    <t>801110</t>
  </si>
  <si>
    <t>光塩学園調理製菓専門学校</t>
  </si>
  <si>
    <t>801111</t>
  </si>
  <si>
    <t>北海道千歳リハビリテーション学院</t>
  </si>
  <si>
    <t>801112</t>
  </si>
  <si>
    <t>専門学校札幌ビジュアルアーツ</t>
  </si>
  <si>
    <t>801113</t>
  </si>
  <si>
    <t>札幌医療福祉デジタル専門学校</t>
  </si>
  <si>
    <t>801114</t>
  </si>
  <si>
    <t>大原医療福祉専門学校</t>
  </si>
  <si>
    <t>801115</t>
  </si>
  <si>
    <t>琴似看護専門学校</t>
  </si>
  <si>
    <t>801116</t>
  </si>
  <si>
    <t>道東ヘアメイク専門学校</t>
  </si>
  <si>
    <t>801117</t>
  </si>
  <si>
    <t>修学院札幌調理師専門学校</t>
  </si>
  <si>
    <t>801118</t>
  </si>
  <si>
    <t>北海道社会事業協会帯広看護専門学校</t>
  </si>
  <si>
    <t>801119</t>
  </si>
  <si>
    <t>札幌リハビリテーション専門学校</t>
  </si>
  <si>
    <t>801120</t>
  </si>
  <si>
    <t>ＪＡ北海道厚生連旭川厚生看護専門学校</t>
  </si>
  <si>
    <t>801121</t>
  </si>
  <si>
    <t>王子総合病院附属看護専門学校</t>
  </si>
  <si>
    <t>801122</t>
  </si>
  <si>
    <t>大原法律公務員専門学校</t>
  </si>
  <si>
    <t>801123</t>
  </si>
  <si>
    <t>札幌ベルエポック製菓調理専門学校</t>
  </si>
  <si>
    <t>801124</t>
  </si>
  <si>
    <t>専門学校北海道自動車整備大学校</t>
  </si>
  <si>
    <t>801125</t>
  </si>
  <si>
    <t>専門学校北海道保健看護大学校</t>
  </si>
  <si>
    <t>801126</t>
  </si>
  <si>
    <t>札幌ビューティーアート専門学校</t>
  </si>
  <si>
    <t>801127</t>
  </si>
  <si>
    <t>函館理容美容専門学校</t>
  </si>
  <si>
    <t>801128</t>
  </si>
  <si>
    <t>独立行政法人労働者健康福祉機構釧路労災看護専門学校</t>
  </si>
  <si>
    <t>801129</t>
  </si>
  <si>
    <t>北海道柔道整復専門学校</t>
  </si>
  <si>
    <t>801130</t>
  </si>
  <si>
    <t>吉田学園動物看護専門学校</t>
  </si>
  <si>
    <t>801131</t>
  </si>
  <si>
    <t>北海道エコ・コミュニケーション専門学校</t>
  </si>
  <si>
    <t>801132</t>
  </si>
  <si>
    <t>北海道農業専門学校</t>
  </si>
  <si>
    <t>801133</t>
  </si>
  <si>
    <t>札幌青葉鍼灸柔整専門学校</t>
  </si>
  <si>
    <t>801134</t>
  </si>
  <si>
    <t>独立行政法人国立病院機構北海道医療センター附属札幌看護学校</t>
  </si>
  <si>
    <t>801135</t>
  </si>
  <si>
    <t>釧路服飾専門学校</t>
  </si>
  <si>
    <t>801136</t>
  </si>
  <si>
    <t>エス・ワン動物専門学校</t>
  </si>
  <si>
    <t>801137</t>
  </si>
  <si>
    <t>札幌リゾート＆スポーツ専門学校</t>
  </si>
  <si>
    <t>801138</t>
  </si>
  <si>
    <t>札幌ベルエポック美容専門学校</t>
  </si>
  <si>
    <t>801139</t>
  </si>
  <si>
    <t>函館市医師会看護専門学校</t>
  </si>
  <si>
    <t>801140</t>
  </si>
  <si>
    <t>遠軽服装専門学校</t>
  </si>
  <si>
    <t>801141</t>
  </si>
  <si>
    <t>函館ドレスメーカー専門学校</t>
  </si>
  <si>
    <t>801142</t>
  </si>
  <si>
    <t>網走文化専門学校</t>
  </si>
  <si>
    <t>801143</t>
  </si>
  <si>
    <t>紋別ドレスメーカー専門学校</t>
  </si>
  <si>
    <t>801144</t>
  </si>
  <si>
    <t>旭川調理師専門学校</t>
  </si>
  <si>
    <t>801145</t>
  </si>
  <si>
    <t>旭川理容美容専門学校</t>
  </si>
  <si>
    <t>801146</t>
  </si>
  <si>
    <t>帯広調理師専門学校</t>
  </si>
  <si>
    <t>801147</t>
  </si>
  <si>
    <t>函館短期大学付設調理師専門学校</t>
  </si>
  <si>
    <t>801148</t>
  </si>
  <si>
    <t>函館調理師養成専門学校</t>
  </si>
  <si>
    <t>801149</t>
  </si>
  <si>
    <t>空知理容美容専門学校</t>
  </si>
  <si>
    <t>801150</t>
  </si>
  <si>
    <t>札幌こども専門学校</t>
  </si>
  <si>
    <t>801151</t>
  </si>
  <si>
    <t>北海道歯科衛生士専門学校</t>
  </si>
  <si>
    <t>801152</t>
  </si>
  <si>
    <t>吉田学園医療歯科専門学校</t>
  </si>
  <si>
    <t>801153</t>
  </si>
  <si>
    <t>専門学校札幌マンガ・アニメ学院</t>
  </si>
  <si>
    <t>801154</t>
  </si>
  <si>
    <t>釧路市医師会看護専門学校</t>
  </si>
  <si>
    <t>801155</t>
  </si>
  <si>
    <t>北斗文化学園インターナショナル調理技術専門学校</t>
  </si>
  <si>
    <t>801156</t>
  </si>
  <si>
    <t>札幌ブライダル専門学校</t>
  </si>
  <si>
    <t>801157</t>
  </si>
  <si>
    <t>経専医療事務薬業専門学校</t>
  </si>
  <si>
    <t>801158</t>
  </si>
  <si>
    <t>経専北海道観光専門学校</t>
  </si>
  <si>
    <t>801159</t>
  </si>
  <si>
    <t>函館歯科衛生士専門学校</t>
  </si>
  <si>
    <t>801160</t>
  </si>
  <si>
    <t>大原簿記公務員情報医療専門学校函館校</t>
  </si>
  <si>
    <t>801162</t>
  </si>
  <si>
    <t>愛犬美容看護専門学校</t>
    <rPh sb="0" eb="2">
      <t>アイケン</t>
    </rPh>
    <rPh sb="2" eb="4">
      <t>ビヨウ</t>
    </rPh>
    <rPh sb="4" eb="6">
      <t>カンゴ</t>
    </rPh>
    <rPh sb="6" eb="8">
      <t>センモン</t>
    </rPh>
    <rPh sb="8" eb="10">
      <t>ガッコウ</t>
    </rPh>
    <phoneticPr fontId="70"/>
  </si>
  <si>
    <t>801163</t>
  </si>
  <si>
    <t>吉田学園ビューティステージ専門学校</t>
  </si>
  <si>
    <t>801164</t>
  </si>
  <si>
    <t>北海道吉井式和裁専門学校</t>
  </si>
  <si>
    <t>811001</t>
  </si>
  <si>
    <t>青森歯科衛生士専門学校</t>
  </si>
  <si>
    <t>811002</t>
  </si>
  <si>
    <t>青森歯科技工士専門学校</t>
  </si>
  <si>
    <t>811003</t>
  </si>
  <si>
    <t>青森中央文化専門学校</t>
  </si>
  <si>
    <t>811004</t>
  </si>
  <si>
    <t>東北栄養専門学校</t>
  </si>
  <si>
    <t>811005</t>
  </si>
  <si>
    <t>東北コンピュータ専門学校</t>
  </si>
  <si>
    <t>811006</t>
  </si>
  <si>
    <t>アレック情報ビジネス学院</t>
  </si>
  <si>
    <t>811007</t>
  </si>
  <si>
    <t>弘前ホスピタリティーアカデミー</t>
  </si>
  <si>
    <t>811008</t>
  </si>
  <si>
    <t>東奥保育・福祉専門学院</t>
  </si>
  <si>
    <t>811009</t>
  </si>
  <si>
    <t>八戸看護専門学校</t>
  </si>
  <si>
    <t>811010</t>
  </si>
  <si>
    <t>青森中央経理専門学校</t>
  </si>
  <si>
    <t>811011</t>
  </si>
  <si>
    <t>八戸社会福祉専門学校</t>
  </si>
  <si>
    <t>811012</t>
  </si>
  <si>
    <t>青森ビジネス専門学校</t>
  </si>
  <si>
    <t>811013</t>
  </si>
  <si>
    <t>弘前厚生学院</t>
  </si>
  <si>
    <t>811014</t>
  </si>
  <si>
    <t>Ｓ．Ｋ．Ｋ．情報ビジネス専門学校</t>
  </si>
  <si>
    <t>811015</t>
  </si>
  <si>
    <t>ヘアーアートカレッジ木浪学園</t>
  </si>
  <si>
    <t>811016</t>
  </si>
  <si>
    <t>サンモードスクールオブデザイン</t>
  </si>
  <si>
    <t>811017</t>
  </si>
  <si>
    <t>八戸理容美容専門学校</t>
  </si>
  <si>
    <t>811018</t>
  </si>
  <si>
    <t>青森県ヘアアーチスト専門学校</t>
    <phoneticPr fontId="24"/>
  </si>
  <si>
    <t>811019</t>
  </si>
  <si>
    <t>東北メディカル学院</t>
  </si>
  <si>
    <t>811020</t>
  </si>
  <si>
    <t>弘前病院附属看護学校</t>
  </si>
  <si>
    <t>811021</t>
  </si>
  <si>
    <t>Ｓ．Ｋ．Ｋ．きもの専門学校</t>
  </si>
  <si>
    <t>811022</t>
  </si>
  <si>
    <t>モーリ技芸専門学校</t>
  </si>
  <si>
    <t>811023</t>
  </si>
  <si>
    <t>紅服装専門学校</t>
  </si>
  <si>
    <t>811024</t>
  </si>
  <si>
    <t>汐原服装学院</t>
  </si>
  <si>
    <t>811025</t>
  </si>
  <si>
    <t>青森編物専門学校</t>
  </si>
  <si>
    <t>811026</t>
  </si>
  <si>
    <t>ケーエム洋裁専門学校</t>
  </si>
  <si>
    <t>811027</t>
  </si>
  <si>
    <t>八戸調理師専門学校</t>
  </si>
  <si>
    <t>811028</t>
  </si>
  <si>
    <t>東北経理専門学校</t>
  </si>
  <si>
    <t>811029</t>
  </si>
  <si>
    <t>八戸歯科衛生士専門学校</t>
  </si>
  <si>
    <t>811030</t>
  </si>
  <si>
    <t>青森県営農大学校</t>
  </si>
  <si>
    <t>811031</t>
  </si>
  <si>
    <t>八戸市立高等看護学院</t>
  </si>
  <si>
    <t>811032</t>
  </si>
  <si>
    <t>弘前市医師会看護専門学校</t>
  </si>
  <si>
    <t>812001</t>
  </si>
  <si>
    <t>岩手県立一関高等看護学院</t>
  </si>
  <si>
    <t>812002</t>
  </si>
  <si>
    <t>岩手県立二戸高等看護学院</t>
  </si>
  <si>
    <t>812003</t>
  </si>
  <si>
    <t>岩手県立宮古高等看護学院</t>
  </si>
  <si>
    <t>812004</t>
  </si>
  <si>
    <t>専修大学北上福祉教育専門学校</t>
  </si>
  <si>
    <t>812005</t>
  </si>
  <si>
    <t>岩手リハビリテーション学院</t>
  </si>
  <si>
    <t>812006</t>
  </si>
  <si>
    <t>盛岡情報ビジネス専門学校</t>
  </si>
  <si>
    <t>812007</t>
  </si>
  <si>
    <t>盛岡社会福祉専門学校</t>
  </si>
  <si>
    <t>812008</t>
  </si>
  <si>
    <t>岩手看護専門学校</t>
  </si>
  <si>
    <t>812009</t>
  </si>
  <si>
    <t>上野法律ビジネス専門学校</t>
  </si>
  <si>
    <t>812010</t>
  </si>
  <si>
    <t>専門学校盛岡カレッジオブビジネス</t>
    <phoneticPr fontId="24"/>
  </si>
  <si>
    <t>812011</t>
  </si>
  <si>
    <t>盛岡医療福祉専門学校</t>
  </si>
  <si>
    <t>812012</t>
  </si>
  <si>
    <t>盛岡ヘアメイク専門学校</t>
  </si>
  <si>
    <t>812013</t>
  </si>
  <si>
    <t>北日本ヘア・スタイリストカレッジ</t>
  </si>
  <si>
    <t>812014</t>
  </si>
  <si>
    <t>北日本ハイテクニカルクッキングカレッジ</t>
  </si>
  <si>
    <t>812015</t>
  </si>
  <si>
    <t>菜園調理師専門学校</t>
  </si>
  <si>
    <t>812016</t>
  </si>
  <si>
    <t>花巻高等看護専門学校</t>
  </si>
  <si>
    <t>812017</t>
  </si>
  <si>
    <t>岩手理容美容専門学校</t>
  </si>
  <si>
    <t>812018</t>
  </si>
  <si>
    <t>東北ヘアーモード学院</t>
  </si>
  <si>
    <t>812019</t>
  </si>
  <si>
    <t>岩手医科大学歯科衛生専門学校</t>
  </si>
  <si>
    <t>812020</t>
  </si>
  <si>
    <t>一関市医師会附属一関准看護高等専修学校</t>
  </si>
  <si>
    <t>812021</t>
  </si>
  <si>
    <t>盛岡ペットワールド専門学校</t>
  </si>
  <si>
    <t>812022</t>
  </si>
  <si>
    <t>盛岡公務員法律専門学校</t>
  </si>
  <si>
    <t>812023</t>
  </si>
  <si>
    <t>北日本医療福祉専門学校</t>
  </si>
  <si>
    <t>812024</t>
  </si>
  <si>
    <t>水沢学苑看護専門学校</t>
  </si>
  <si>
    <t>812025</t>
  </si>
  <si>
    <t>一関経理専門学校</t>
  </si>
  <si>
    <t>812026</t>
  </si>
  <si>
    <t>盛岡調理師専門学校</t>
  </si>
  <si>
    <t>812027</t>
  </si>
  <si>
    <t>専修学校盛岡中央ゼミナール</t>
  </si>
  <si>
    <t>812028</t>
  </si>
  <si>
    <t>岩手県立農業大学校</t>
  </si>
  <si>
    <t>812029</t>
  </si>
  <si>
    <t>国際医療福祉専門学校</t>
    <rPh sb="0" eb="2">
      <t>コクサイ</t>
    </rPh>
    <rPh sb="2" eb="4">
      <t>イリョウ</t>
    </rPh>
    <rPh sb="4" eb="6">
      <t>フクシ</t>
    </rPh>
    <rPh sb="6" eb="8">
      <t>センモン</t>
    </rPh>
    <rPh sb="8" eb="10">
      <t>ガッコウ</t>
    </rPh>
    <phoneticPr fontId="70"/>
  </si>
  <si>
    <t>813001</t>
  </si>
  <si>
    <t>東北大学歯学部附属歯科技工士学校</t>
  </si>
  <si>
    <t>813002</t>
  </si>
  <si>
    <t>宮城県高等看護学校</t>
  </si>
  <si>
    <t>813003</t>
  </si>
  <si>
    <t>気仙沼市立病院附属看護専門学校</t>
  </si>
  <si>
    <t>813004</t>
  </si>
  <si>
    <t>専門学校赤門自動車整備大学校</t>
  </si>
  <si>
    <t>813005</t>
  </si>
  <si>
    <t>赤門鍼灸柔整専門学校</t>
  </si>
  <si>
    <t>813006</t>
  </si>
  <si>
    <t>石巻赤十字看護専門学校</t>
  </si>
  <si>
    <t>813007</t>
  </si>
  <si>
    <t>上田裁縫専門学校</t>
  </si>
  <si>
    <t>813008</t>
  </si>
  <si>
    <t>専門学校花壇自動車大学校</t>
  </si>
  <si>
    <t>813009</t>
  </si>
  <si>
    <t>仙台情報ビジネス専門学校</t>
  </si>
  <si>
    <t>813010</t>
  </si>
  <si>
    <t>仙台デザイン専門学校</t>
  </si>
  <si>
    <t>813011</t>
  </si>
  <si>
    <t>専門学校デジタルアーツ仙台</t>
  </si>
  <si>
    <t>813012</t>
  </si>
  <si>
    <t>東北外語観光専門学校</t>
  </si>
  <si>
    <t>813013</t>
  </si>
  <si>
    <t>東北歯科技工専門学校</t>
  </si>
  <si>
    <t>813014</t>
  </si>
  <si>
    <t>仙台接骨医療専門学校</t>
  </si>
  <si>
    <t>813015</t>
  </si>
  <si>
    <t>仙台情報工科専門学校</t>
  </si>
  <si>
    <t>813016</t>
  </si>
  <si>
    <t>仙台青葉服飾・医療福祉専門学校</t>
  </si>
  <si>
    <t>813017</t>
  </si>
  <si>
    <t>ドレメファッション芸術専門学校</t>
  </si>
  <si>
    <t>813018</t>
  </si>
  <si>
    <t>宮城文化服装専門学校</t>
  </si>
  <si>
    <t>813019</t>
  </si>
  <si>
    <t>仙台法経専門学校</t>
  </si>
  <si>
    <t>813020</t>
  </si>
  <si>
    <t>仙台医療福祉専門学校</t>
  </si>
  <si>
    <t>813021</t>
  </si>
  <si>
    <t>専門学校日本デザイナー芸術学院　仙台校</t>
  </si>
  <si>
    <t>813022</t>
  </si>
  <si>
    <t>仙台総合ペット専門学校</t>
  </si>
  <si>
    <t>813023</t>
  </si>
  <si>
    <t>東北文化学園専門学校</t>
  </si>
  <si>
    <t>813024</t>
  </si>
  <si>
    <t>仙台歯科技工士専門学校</t>
  </si>
  <si>
    <t>813025</t>
  </si>
  <si>
    <t>仙台大原簿記公務員専門学校</t>
  </si>
  <si>
    <t>813026</t>
  </si>
  <si>
    <t>仙台医療秘書福祉専門学校</t>
  </si>
  <si>
    <t>813027</t>
  </si>
  <si>
    <t>仙台ＹＭＣＡ国際ホテル専門学校</t>
  </si>
  <si>
    <t>813028</t>
  </si>
  <si>
    <t>東日本航空専門学校</t>
  </si>
  <si>
    <t>813029</t>
  </si>
  <si>
    <t>東北電子専門学校</t>
  </si>
  <si>
    <t>813030</t>
  </si>
  <si>
    <t>国際マルチビジネス専門学校</t>
  </si>
  <si>
    <t>813031</t>
  </si>
  <si>
    <t>仙台リゾートアンドスポーツ専門学校</t>
  </si>
  <si>
    <t>813032</t>
  </si>
  <si>
    <t>仙台保健福祉専門学校</t>
  </si>
  <si>
    <t>813033</t>
  </si>
  <si>
    <t>仙台幼児保育専門学校</t>
  </si>
  <si>
    <t>813034</t>
  </si>
  <si>
    <t>仙台医療技術専門学校</t>
  </si>
  <si>
    <t>813035</t>
  </si>
  <si>
    <t>東京ＩＴ会計専門学校　仙台校</t>
  </si>
  <si>
    <t>813036</t>
  </si>
  <si>
    <t>東京法律専門学校　仙台校</t>
  </si>
  <si>
    <t>813037</t>
  </si>
  <si>
    <t>ＳＥＮＤＡＩ中央理容美容専門学校</t>
  </si>
  <si>
    <t>813038</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</si>
  <si>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</si>
  <si>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</si>
  <si>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</si>
  <si>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</si>
  <si>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</si>
  <si>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</si>
  <si>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</si>
  <si>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</si>
  <si>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</si>
  <si>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</si>
  <si>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</si>
  <si>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</si>
  <si>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</si>
  <si>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</si>
  <si>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</si>
  <si>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</si>
  <si>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</si>
  <si>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</si>
  <si>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</si>
  <si>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</si>
  <si>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70"/>
  </si>
  <si>
    <t>創表現研究所</t>
  </si>
  <si>
    <t>814001</t>
  </si>
  <si>
    <t>秋田県立衛生看護学院</t>
  </si>
  <si>
    <t>814002</t>
  </si>
  <si>
    <t>秋田建築デザイン専門学校</t>
  </si>
  <si>
    <t>814003</t>
  </si>
  <si>
    <t>ＴＯＫＩファッション工科専門学校</t>
  </si>
  <si>
    <t>814004</t>
  </si>
  <si>
    <t>中通高等看護学院</t>
  </si>
  <si>
    <t>814005</t>
  </si>
  <si>
    <t>湯沢ドレメ専門学校</t>
  </si>
  <si>
    <t>814006</t>
  </si>
  <si>
    <t>秋田市医師会立秋田看護学校</t>
  </si>
  <si>
    <t>814007</t>
  </si>
  <si>
    <t>秋田情報ビジネス専門学校</t>
  </si>
  <si>
    <t>814008</t>
  </si>
  <si>
    <t>秋田福祉専門学校</t>
  </si>
  <si>
    <t>814009</t>
  </si>
  <si>
    <t>秋田経理情報専門学校</t>
  </si>
  <si>
    <t>814010</t>
  </si>
  <si>
    <t>秋田県歯科医療専門学校</t>
  </si>
  <si>
    <t>814011</t>
  </si>
  <si>
    <t>秋田しらかみ看護学院</t>
  </si>
  <si>
    <t>814012</t>
  </si>
  <si>
    <t>秋田県理容美容専門学校</t>
  </si>
  <si>
    <t>814013</t>
  </si>
  <si>
    <t>秋田ヘアビューティカレッジ</t>
  </si>
  <si>
    <t>814014</t>
  </si>
  <si>
    <t>石塚洋裁専門学校</t>
  </si>
  <si>
    <t>814015</t>
  </si>
  <si>
    <t>月居服装専門学校</t>
  </si>
  <si>
    <t>814016</t>
  </si>
  <si>
    <t>秋田県調理師専門学校</t>
  </si>
  <si>
    <t>814017</t>
  </si>
  <si>
    <t>大館調理師専門学校</t>
  </si>
  <si>
    <t>814018</t>
  </si>
  <si>
    <t>社団法人由利本荘医師会立由利本荘看護学校</t>
  </si>
  <si>
    <t>815001</t>
  </si>
  <si>
    <t>鶴岡市立荘内看護専門学校</t>
  </si>
  <si>
    <t>815002</t>
  </si>
  <si>
    <t>山形市立病院済生館高等看護学院</t>
  </si>
  <si>
    <t>815003</t>
  </si>
  <si>
    <t>山形県立農業大学校</t>
  </si>
  <si>
    <t>815004</t>
  </si>
  <si>
    <t>パリス文化服装専門学校</t>
  </si>
  <si>
    <t>815005</t>
  </si>
  <si>
    <t>山形歯科専門学校</t>
  </si>
  <si>
    <t>815006</t>
  </si>
  <si>
    <t>山形女子専門学校</t>
  </si>
  <si>
    <t>815007</t>
  </si>
  <si>
    <t>山形デザイン専門学校</t>
  </si>
  <si>
    <t>815008</t>
  </si>
  <si>
    <t>三友堂病院看護専門学校</t>
  </si>
  <si>
    <t>815009</t>
  </si>
  <si>
    <t>新庄コンピュータ専門学校</t>
  </si>
  <si>
    <t>815010</t>
  </si>
  <si>
    <t>専門学校山形Ｖ．カレッジ</t>
  </si>
  <si>
    <t>815011</t>
  </si>
  <si>
    <t>篠田看護専門学校</t>
  </si>
  <si>
    <t>815012</t>
  </si>
  <si>
    <t>山形厚生看護学校</t>
  </si>
  <si>
    <t>815013</t>
  </si>
  <si>
    <t>山形医療技術専門学校</t>
  </si>
  <si>
    <t>815014</t>
  </si>
  <si>
    <t>山形美容専門学校</t>
  </si>
  <si>
    <t>815015</t>
  </si>
  <si>
    <t>酒田調理師専門学校</t>
  </si>
  <si>
    <t>815016</t>
  </si>
  <si>
    <t>山形病院附属看護学校</t>
  </si>
  <si>
    <t>815017</t>
  </si>
  <si>
    <t>山形調理師専門学校</t>
  </si>
  <si>
    <t>815018</t>
  </si>
  <si>
    <t>米沢調理師専門学校</t>
  </si>
  <si>
    <t>815019</t>
  </si>
  <si>
    <t>酒田市立酒田看護専門学校</t>
  </si>
  <si>
    <t>816001</t>
  </si>
  <si>
    <t>福島県立総合衛生学院</t>
  </si>
  <si>
    <t>816002</t>
  </si>
  <si>
    <t>磐城共立高等看護学院</t>
  </si>
  <si>
    <t>816003</t>
  </si>
  <si>
    <t>公立岩瀬病院附属高等看護学院</t>
  </si>
  <si>
    <t>816004</t>
  </si>
  <si>
    <t>福島県立会津若松看護専門学院</t>
  </si>
  <si>
    <t>816005</t>
  </si>
  <si>
    <t>相馬看護専門学校</t>
  </si>
  <si>
    <t>816006</t>
  </si>
  <si>
    <t>大原看護専門学校</t>
  </si>
  <si>
    <t>816007</t>
  </si>
  <si>
    <t>シークドレスメーカー専門学校</t>
  </si>
  <si>
    <t>816008</t>
  </si>
  <si>
    <t>竹田看護専門学校</t>
  </si>
  <si>
    <t>816009</t>
  </si>
  <si>
    <t>仁愛看護福祉専門学校</t>
  </si>
  <si>
    <t>816010</t>
  </si>
  <si>
    <t>会津服装専門学校</t>
  </si>
  <si>
    <t>816011</t>
  </si>
  <si>
    <t>郡山ドレスメーカー専門学校</t>
  </si>
  <si>
    <t>816012</t>
  </si>
  <si>
    <t>太田看護専門学校</t>
  </si>
  <si>
    <t>816013</t>
  </si>
  <si>
    <t>今泉女子専門学校</t>
  </si>
  <si>
    <t>816014</t>
  </si>
  <si>
    <t>郡山情報ビジネス専門学校</t>
  </si>
  <si>
    <t>816015</t>
  </si>
  <si>
    <t>ケイセンビジネス公務員カレッジ</t>
  </si>
  <si>
    <t>816016</t>
  </si>
  <si>
    <t>磐城学芸専門学校</t>
  </si>
  <si>
    <t>816017</t>
  </si>
  <si>
    <t>須賀川専門学校</t>
  </si>
  <si>
    <t>816018</t>
  </si>
  <si>
    <t>東北医療福祉専門学校</t>
  </si>
  <si>
    <t>816019</t>
  </si>
  <si>
    <t>郡山健康科学専門学校</t>
  </si>
  <si>
    <t>816020</t>
  </si>
  <si>
    <t>ポラリス保健看護学院</t>
  </si>
  <si>
    <t>816021</t>
  </si>
  <si>
    <t>福島介護福祉専門学校</t>
  </si>
  <si>
    <t>816022</t>
  </si>
  <si>
    <t>国際アート＆デザイン専門学校</t>
  </si>
  <si>
    <t>816023</t>
  </si>
  <si>
    <t>福島医療専門学校</t>
  </si>
  <si>
    <t>816024</t>
  </si>
  <si>
    <t>松村看護専門学校</t>
  </si>
  <si>
    <t>816025</t>
  </si>
  <si>
    <t>白河厚生総合病院付属高等看護学院</t>
  </si>
  <si>
    <t>816026</t>
  </si>
  <si>
    <t>国際メディカルテクノロジー専門学校</t>
  </si>
  <si>
    <t>816027</t>
  </si>
  <si>
    <t>専門学校国際情報工科大学校</t>
  </si>
  <si>
    <t>816028</t>
  </si>
  <si>
    <t>東北歯科専門学校</t>
  </si>
  <si>
    <t>816029</t>
  </si>
  <si>
    <t>フィジカルムーブメント専門学校</t>
  </si>
  <si>
    <t>816030</t>
  </si>
  <si>
    <t>国際ビューティ・ファッション専門学校</t>
  </si>
  <si>
    <t>816031</t>
  </si>
  <si>
    <t>日本調理技術専門学校</t>
  </si>
  <si>
    <t>816032</t>
  </si>
  <si>
    <t>福島病院附属看護学校</t>
  </si>
  <si>
    <t>816033</t>
  </si>
  <si>
    <t>磐城高等芸術商科総合学園</t>
  </si>
  <si>
    <t>816034</t>
  </si>
  <si>
    <t>いわき文化服飾専門学校</t>
  </si>
  <si>
    <t>816035</t>
  </si>
  <si>
    <t>福島技芸専門学校</t>
  </si>
  <si>
    <t>816036</t>
  </si>
  <si>
    <t>掛田服装専門学校</t>
  </si>
  <si>
    <t>816037</t>
  </si>
  <si>
    <t>福島看護専門学校</t>
  </si>
  <si>
    <t>816038</t>
  </si>
  <si>
    <t>福島県理工専門学校</t>
  </si>
  <si>
    <t>821001</t>
  </si>
  <si>
    <t>茨城県立つくば看護専門学校</t>
  </si>
  <si>
    <t>821002</t>
  </si>
  <si>
    <t>茨城県立中央看護専門学校</t>
  </si>
  <si>
    <t>821003</t>
  </si>
  <si>
    <t>茨城歯科専門学校</t>
  </si>
  <si>
    <t>821004</t>
  </si>
  <si>
    <t>筑波保育医療専門学校</t>
  </si>
  <si>
    <t>821005</t>
  </si>
  <si>
    <t>水戸経理専門学校</t>
  </si>
  <si>
    <t>821006</t>
  </si>
  <si>
    <t>専門学校　文化デザイナー学院</t>
  </si>
  <si>
    <t>821007</t>
  </si>
  <si>
    <t>茨城音楽専門学校</t>
  </si>
  <si>
    <t>821008</t>
  </si>
  <si>
    <t>リリー保育福祉専門学校</t>
  </si>
  <si>
    <t>821009</t>
  </si>
  <si>
    <t>水戸日建工科専門学校</t>
  </si>
  <si>
    <t>821010</t>
  </si>
  <si>
    <t>日本農業実践学園</t>
  </si>
  <si>
    <t>821011</t>
  </si>
  <si>
    <t>アール情報ビジネス専門学校</t>
  </si>
  <si>
    <t>821012</t>
  </si>
  <si>
    <t>水戸電子専門学校</t>
  </si>
  <si>
    <t>821013</t>
  </si>
  <si>
    <t>筑波研究学園専門学校</t>
  </si>
  <si>
    <t>821014</t>
  </si>
  <si>
    <t>古河テクノビジネス専門学校</t>
  </si>
  <si>
    <t>821015</t>
  </si>
  <si>
    <t>晃陽看護栄養専門学校</t>
  </si>
  <si>
    <t>821016</t>
  </si>
  <si>
    <t>鯉渕学園農業栄養専門学校</t>
  </si>
  <si>
    <t>821017</t>
  </si>
  <si>
    <t>茨城県結城看護専門学校</t>
  </si>
  <si>
    <t>821018</t>
  </si>
  <si>
    <t>つくば歯科衛生専門学校</t>
  </si>
  <si>
    <t>821019</t>
  </si>
  <si>
    <t>つくばビジネスカレッジ専門学校</t>
  </si>
  <si>
    <t>821020</t>
  </si>
  <si>
    <t>関東理工自動車専門学校</t>
  </si>
  <si>
    <t>821021</t>
  </si>
  <si>
    <t>成田航空専門学校</t>
  </si>
  <si>
    <t>821022</t>
  </si>
  <si>
    <t>いばらき中央福祉専門学校</t>
  </si>
  <si>
    <t>821023</t>
  </si>
  <si>
    <t>水戸美容専門学校</t>
  </si>
  <si>
    <t>821024</t>
  </si>
  <si>
    <t>茨城県きぬ看護専門学校</t>
  </si>
  <si>
    <t>821025</t>
  </si>
  <si>
    <t>筑波学園看護専門学校</t>
  </si>
  <si>
    <t>821026</t>
  </si>
  <si>
    <t>アール医療福祉専門学校</t>
  </si>
  <si>
    <t>821027</t>
  </si>
  <si>
    <t>土浦協同病院附属看護専門学校</t>
  </si>
  <si>
    <t>821028</t>
  </si>
  <si>
    <t>東京医科大学霞ケ浦看護専門学校</t>
  </si>
  <si>
    <t>821029</t>
  </si>
  <si>
    <t>中川学園調理技術専門学校</t>
  </si>
  <si>
    <t>821030</t>
  </si>
  <si>
    <t>宮本看護専門学校</t>
  </si>
  <si>
    <t>821031</t>
  </si>
  <si>
    <t>茨城理容美容専門学校</t>
  </si>
  <si>
    <t>821032</t>
  </si>
  <si>
    <t>白十字看護専門学校</t>
  </si>
  <si>
    <t>821033</t>
  </si>
  <si>
    <t>水戸自動車大学校</t>
  </si>
  <si>
    <t>821034</t>
  </si>
  <si>
    <t>茨城県中央理容美容専門学校</t>
  </si>
  <si>
    <t>821035</t>
  </si>
  <si>
    <t>EIKA美容専門学校</t>
  </si>
  <si>
    <t>821036</t>
  </si>
  <si>
    <t>つくば調理製菓専門学校</t>
  </si>
  <si>
    <t>821037</t>
  </si>
  <si>
    <t>専門学校水戸ビューティーカレッジ</t>
  </si>
  <si>
    <t>821038</t>
  </si>
  <si>
    <t>筑波総合福祉専門学校</t>
  </si>
  <si>
    <t>821039</t>
  </si>
  <si>
    <t>水戸医療センター附属桜の郷看護学校</t>
  </si>
  <si>
    <t>821040</t>
  </si>
  <si>
    <t>つくば自動車整備専門学校</t>
  </si>
  <si>
    <t>821041</t>
  </si>
  <si>
    <t>つくば国際ペット専門学校</t>
  </si>
  <si>
    <t>821042</t>
  </si>
  <si>
    <t>水戸市医師会看護専門学院</t>
  </si>
  <si>
    <t>821043</t>
  </si>
  <si>
    <t>森文化服装専門学校</t>
  </si>
  <si>
    <t>821044</t>
  </si>
  <si>
    <t>石岡和裁専門学校</t>
  </si>
  <si>
    <t>821045</t>
  </si>
  <si>
    <t>日立高等技芸専門学校</t>
  </si>
  <si>
    <t>821046</t>
  </si>
  <si>
    <t>白土ドレスメーカー専門学校</t>
  </si>
  <si>
    <t>821047</t>
  </si>
  <si>
    <t>箱田ドレスメーカー専門学校</t>
  </si>
  <si>
    <t>821048</t>
  </si>
  <si>
    <t>竹岸食肉専門学校</t>
  </si>
  <si>
    <t>821049</t>
  </si>
  <si>
    <t>東海学院文化教養専門学校</t>
  </si>
  <si>
    <t>821050</t>
  </si>
  <si>
    <t>関東理工専門学校</t>
  </si>
  <si>
    <t>821051</t>
  </si>
  <si>
    <t>日本医療秘書専門学校</t>
  </si>
  <si>
    <t>821052</t>
  </si>
  <si>
    <t>日立工業専門学校</t>
  </si>
  <si>
    <t>821053</t>
  </si>
  <si>
    <t>アジア動物専門学校</t>
  </si>
  <si>
    <t>821054</t>
  </si>
  <si>
    <t>取手歯科衛生専門学校</t>
  </si>
  <si>
    <t>821055</t>
  </si>
  <si>
    <t>日立メディカルセンター看護専門学校</t>
  </si>
  <si>
    <t>821056</t>
  </si>
  <si>
    <t>水戸総合福祉専門学校</t>
  </si>
  <si>
    <t>821057</t>
  </si>
  <si>
    <t>医療専門学校水戸メディカルカレッジ</t>
  </si>
  <si>
    <t>821058</t>
  </si>
  <si>
    <t>茨城県立農業大学校</t>
  </si>
  <si>
    <t>821059</t>
  </si>
  <si>
    <t>茨城北西看護専門学校</t>
  </si>
  <si>
    <t>821060</t>
  </si>
  <si>
    <t>宇陽ドレスメーカー専門学校</t>
  </si>
  <si>
    <t>822001</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</si>
  <si>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19"/>
  </si>
  <si>
    <t>822002</t>
  </si>
  <si>
    <t>栃木県立衛生福祉大学校</t>
  </si>
  <si>
    <t>822003</t>
  </si>
  <si>
    <t>栃木県県南高等看護専門学院</t>
  </si>
  <si>
    <t>822004</t>
  </si>
  <si>
    <t>宇都宮歯科衛生士専門学校</t>
  </si>
  <si>
    <t>822005</t>
  </si>
  <si>
    <t>足利コミュニティーカレッジ</t>
  </si>
  <si>
    <t>822006</t>
  </si>
  <si>
    <t>宇都宮メディア・アーツ専門学校</t>
  </si>
  <si>
    <t>822007</t>
  </si>
  <si>
    <t>宇都宮ビジネス電子専門学校</t>
  </si>
  <si>
    <t>822008</t>
  </si>
  <si>
    <t>日産栃木自動車大学校</t>
  </si>
  <si>
    <t>822009</t>
  </si>
  <si>
    <t>ハイテックビューティ専門学校</t>
  </si>
  <si>
    <t>822010</t>
  </si>
  <si>
    <t>国際情報ビジネス専門学校</t>
  </si>
  <si>
    <t>822011</t>
  </si>
  <si>
    <t>足利デザイン・ビューティ専門学校</t>
  </si>
  <si>
    <t>822012</t>
  </si>
  <si>
    <t>国際自動車・ビューティ専門学校</t>
  </si>
  <si>
    <t>822013</t>
  </si>
  <si>
    <t>栃木介護福祉士専門学校</t>
  </si>
  <si>
    <t>822014</t>
  </si>
  <si>
    <t>中央福祉医療専門学校</t>
  </si>
  <si>
    <t>822015</t>
  </si>
  <si>
    <t>国際テクニカル調理師専門学校</t>
  </si>
  <si>
    <t>822016</t>
  </si>
  <si>
    <t>国際テクニカルデザイン・自動車専門学校</t>
  </si>
  <si>
    <t>822017</t>
  </si>
  <si>
    <t>マロニエ医療福祉専門学校</t>
  </si>
  <si>
    <t>822018</t>
  </si>
  <si>
    <t>アイ・エフ・シー栄養専門学校</t>
  </si>
  <si>
    <t>822019</t>
  </si>
  <si>
    <t>宇都宮日建工科専門学校</t>
  </si>
  <si>
    <t>822020</t>
  </si>
  <si>
    <t>足利介護福祉専門学校</t>
  </si>
  <si>
    <t>822021</t>
  </si>
  <si>
    <t>東洋パラメディカル学院</t>
  </si>
  <si>
    <t>822022</t>
  </si>
  <si>
    <t>宇都宮美容専門学校</t>
  </si>
  <si>
    <t>822023</t>
  </si>
  <si>
    <t>作新理容美容専門学院</t>
  </si>
  <si>
    <t>822024</t>
  </si>
  <si>
    <t>獨協医科大学附属看護専門学校</t>
  </si>
  <si>
    <t>822025</t>
  </si>
  <si>
    <t>宇都宮アート＆スポーツ専門学校</t>
  </si>
  <si>
    <t>822026</t>
  </si>
  <si>
    <t>宇都宮市医師会看護専門学校</t>
  </si>
  <si>
    <t>822027</t>
  </si>
  <si>
    <t>国際介護福祉専門学校</t>
  </si>
  <si>
    <t>822028</t>
  </si>
  <si>
    <t>栃木県美容専門学校</t>
  </si>
  <si>
    <t>822029</t>
  </si>
  <si>
    <t>済生会宇都宮病院看護専門学校</t>
  </si>
  <si>
    <t>822030</t>
  </si>
  <si>
    <t>アイ・エフ・シー調理師専門学校</t>
  </si>
  <si>
    <t>822031</t>
  </si>
  <si>
    <t>栃木病院附属看護学校</t>
  </si>
  <si>
    <t>822032</t>
  </si>
  <si>
    <t>国際ファッションビューティ専門学校</t>
  </si>
  <si>
    <t>822033</t>
  </si>
  <si>
    <t>国際ペット総合専門学校</t>
  </si>
  <si>
    <t>822034</t>
  </si>
  <si>
    <t>明美和装専門学校</t>
  </si>
  <si>
    <t>822035</t>
  </si>
  <si>
    <t>国際テクニカル美容専門学校</t>
  </si>
  <si>
    <t>822036</t>
  </si>
  <si>
    <t>国際ティビィシィ看護専門学校</t>
  </si>
  <si>
    <t>822037</t>
  </si>
  <si>
    <t>フローラ編物専門学校</t>
  </si>
  <si>
    <t>822038</t>
  </si>
  <si>
    <t>刑部きもの学園女子専門学校</t>
  </si>
  <si>
    <t>822039</t>
  </si>
  <si>
    <t>石山和装専門学校</t>
  </si>
  <si>
    <t>822040</t>
  </si>
  <si>
    <t>平手和裁専門学校</t>
  </si>
  <si>
    <t>822041</t>
  </si>
  <si>
    <t>和氣和裁専門学校</t>
  </si>
  <si>
    <t>822042</t>
  </si>
  <si>
    <t>アジア農村指導者養成専門学校</t>
  </si>
  <si>
    <t>822043</t>
  </si>
  <si>
    <t>荒川編物服飾専門学校</t>
  </si>
  <si>
    <t>822044</t>
  </si>
  <si>
    <t>ヤマト文化専門学校</t>
  </si>
  <si>
    <t>822045</t>
  </si>
  <si>
    <t>アイ・エフ・シー製菓専門学校</t>
  </si>
  <si>
    <t>822046</t>
  </si>
  <si>
    <t>オリオンIT専門学校</t>
  </si>
  <si>
    <t>822047</t>
  </si>
  <si>
    <t>報徳看護専門学校</t>
  </si>
  <si>
    <t>822048</t>
  </si>
  <si>
    <t>小山歯科衛生士専門学校</t>
  </si>
  <si>
    <t>822049</t>
  </si>
  <si>
    <t>国際医療福祉大学塩谷看護専門学校</t>
  </si>
  <si>
    <t>822050</t>
  </si>
  <si>
    <t>栃木県農業大学校</t>
    <rPh sb="0" eb="3">
      <t>トチギケン</t>
    </rPh>
    <rPh sb="3" eb="5">
      <t>ノウギョウ</t>
    </rPh>
    <rPh sb="5" eb="8">
      <t>ダイガッコウ</t>
    </rPh>
    <phoneticPr fontId="70"/>
  </si>
  <si>
    <t>823001</t>
  </si>
  <si>
    <t>富岡看護専門学校</t>
  </si>
  <si>
    <t>823002</t>
  </si>
  <si>
    <t>館林高等看護学院</t>
  </si>
  <si>
    <t>823003</t>
  </si>
  <si>
    <t>群馬県立農林大学校</t>
  </si>
  <si>
    <t>823004</t>
  </si>
  <si>
    <t>専修学校群馬芸術学園</t>
  </si>
  <si>
    <t>823005</t>
  </si>
  <si>
    <t>群馬県高等歯科衛生士学院</t>
  </si>
  <si>
    <t>823006</t>
  </si>
  <si>
    <t>専門学校群馬自動車大学校</t>
  </si>
  <si>
    <t>823007</t>
  </si>
  <si>
    <t>高崎文化服装専門学校</t>
  </si>
  <si>
    <t>823009</t>
  </si>
  <si>
    <t>高崎和服専門学校</t>
  </si>
  <si>
    <t>823010</t>
  </si>
  <si>
    <t>前橋文化服装専門学校</t>
  </si>
  <si>
    <t>823011</t>
  </si>
  <si>
    <t>東日本デザイン＆コンピュータ専門学校</t>
  </si>
  <si>
    <t>823012</t>
  </si>
  <si>
    <t>東日本ホテルトラベル専門学校</t>
  </si>
  <si>
    <t>823013</t>
  </si>
  <si>
    <t>高崎歯科衛生専門学校</t>
  </si>
  <si>
    <t>823014</t>
  </si>
  <si>
    <t>前橋医療福祉専門学校</t>
  </si>
  <si>
    <t>823015</t>
  </si>
  <si>
    <t>前橋東洋医学専門学校</t>
  </si>
  <si>
    <t>823016</t>
  </si>
  <si>
    <t>中央情報経理専門学校</t>
  </si>
  <si>
    <t>823017</t>
  </si>
  <si>
    <t>群馬社会福祉専門学校</t>
  </si>
  <si>
    <t>823018</t>
  </si>
  <si>
    <t>群馬日建工科専門学校</t>
  </si>
  <si>
    <t>823019</t>
  </si>
  <si>
    <t>大泉保育福祉専門学校</t>
  </si>
  <si>
    <t>823020</t>
  </si>
  <si>
    <t>中央情報経理専門学校高崎校</t>
  </si>
  <si>
    <t>823021</t>
  </si>
  <si>
    <t>太田情報商科専門学校</t>
  </si>
  <si>
    <t>823022</t>
  </si>
  <si>
    <t>群馬パース福祉専門学校</t>
  </si>
  <si>
    <t>823023</t>
  </si>
  <si>
    <t>東群馬看護専門学校</t>
  </si>
  <si>
    <t>823024</t>
  </si>
  <si>
    <t>前橋東看護学校</t>
  </si>
  <si>
    <t>823025</t>
  </si>
  <si>
    <t>フェリカ建築＆デザイン専門学校</t>
  </si>
  <si>
    <t>823026</t>
  </si>
  <si>
    <t>中央医療歯科専門学校</t>
  </si>
  <si>
    <t>823027</t>
  </si>
  <si>
    <t>中央工科デザイン専門学校</t>
  </si>
  <si>
    <t>823028</t>
  </si>
  <si>
    <t>国際ファッションアート専門学校</t>
  </si>
  <si>
    <t>823029</t>
  </si>
  <si>
    <t>大泉文化服装専門学校</t>
  </si>
  <si>
    <t>823030</t>
  </si>
  <si>
    <t>東日本製菓技術専門学校</t>
  </si>
  <si>
    <t>823031</t>
  </si>
  <si>
    <t>群馬調理師専門学校</t>
  </si>
  <si>
    <t>823032</t>
  </si>
  <si>
    <t>東日本調理師専門学校</t>
  </si>
  <si>
    <t>823033</t>
  </si>
  <si>
    <t>富士重工業健康保険組合
太田高等看護学院</t>
  </si>
  <si>
    <t>823034</t>
  </si>
  <si>
    <t>伊勢崎美容専門学校</t>
  </si>
  <si>
    <t>823035</t>
  </si>
  <si>
    <t>高崎ビューティモード専門学校</t>
  </si>
  <si>
    <t>823036</t>
  </si>
  <si>
    <t>群馬県美容専門学校</t>
  </si>
  <si>
    <t>823037</t>
  </si>
  <si>
    <t>太田医療技術専門学校</t>
  </si>
  <si>
    <t>823038</t>
  </si>
  <si>
    <t>伊勢崎敬愛看護学院</t>
  </si>
  <si>
    <t>823039</t>
  </si>
  <si>
    <t>東日本栄養医薬専門学校</t>
  </si>
  <si>
    <t>823040</t>
  </si>
  <si>
    <t>高崎動物専門学校</t>
  </si>
  <si>
    <t>823041</t>
  </si>
  <si>
    <t>太田動物専門学校</t>
  </si>
  <si>
    <t>823042</t>
  </si>
  <si>
    <t>独立行政法人国立病院機構高崎総合医療センター附属高崎看護学校</t>
  </si>
  <si>
    <t>823043</t>
  </si>
  <si>
    <t>群馬法科ビジネス専門学校</t>
  </si>
  <si>
    <t>823044</t>
  </si>
  <si>
    <t>専門学校太田自動車大学校</t>
  </si>
  <si>
    <t>823046</t>
  </si>
  <si>
    <t>群馬動物専門学校</t>
  </si>
  <si>
    <t>823047</t>
  </si>
  <si>
    <t>群馬県理容専門学校</t>
  </si>
  <si>
    <t>823048</t>
  </si>
  <si>
    <t>育英メディカル専門学校</t>
  </si>
  <si>
    <t>823049</t>
  </si>
  <si>
    <t>さわらび服装専門学校</t>
  </si>
  <si>
    <t>823050</t>
  </si>
  <si>
    <t>ニュースタイル学院</t>
  </si>
  <si>
    <t>823051</t>
  </si>
  <si>
    <t>島田文化服装専門学校</t>
  </si>
  <si>
    <t>823052</t>
  </si>
  <si>
    <t>白ゆりファッション専門学校</t>
  </si>
  <si>
    <t>823053</t>
  </si>
  <si>
    <t>岡本文化服装専門学校</t>
  </si>
  <si>
    <t>823054</t>
  </si>
  <si>
    <t>昭和服装専門学校</t>
  </si>
  <si>
    <t>823055</t>
  </si>
  <si>
    <t>渋川看護専門学校</t>
  </si>
  <si>
    <t>823056</t>
  </si>
  <si>
    <t>高崎ペットワールド専門学校</t>
  </si>
  <si>
    <t>823057</t>
  </si>
  <si>
    <t>823058</t>
  </si>
  <si>
    <t>桐生市医師会立桐生高等看護学院</t>
  </si>
  <si>
    <t>823059</t>
  </si>
  <si>
    <t>群馬医療福祉大学附属リハビリ専門学校</t>
  </si>
  <si>
    <t>823060</t>
  </si>
  <si>
    <t>専門学校高崎福祉医療カレッジ</t>
  </si>
  <si>
    <t>823061</t>
  </si>
  <si>
    <t>高崎市医師会看護専門学校</t>
  </si>
  <si>
    <t>823062</t>
  </si>
  <si>
    <t>群馬ブライダルビジネス専門学校</t>
    <rPh sb="0" eb="2">
      <t>グンマ</t>
    </rPh>
    <rPh sb="11" eb="13">
      <t>センモン</t>
    </rPh>
    <rPh sb="13" eb="15">
      <t>ガッコウ</t>
    </rPh>
    <phoneticPr fontId="70"/>
  </si>
  <si>
    <t>823063</t>
  </si>
  <si>
    <t>群馬中央農業グリーン専門学校</t>
    <rPh sb="0" eb="2">
      <t>グンマ</t>
    </rPh>
    <rPh sb="2" eb="4">
      <t>チュウオウ</t>
    </rPh>
    <rPh sb="4" eb="6">
      <t>ノウギョウ</t>
    </rPh>
    <rPh sb="10" eb="12">
      <t>センモン</t>
    </rPh>
    <rPh sb="12" eb="14">
      <t>ガッコウ</t>
    </rPh>
    <phoneticPr fontId="70"/>
  </si>
  <si>
    <t>823064</t>
  </si>
  <si>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70"/>
  </si>
  <si>
    <t>823065</t>
  </si>
  <si>
    <t>大原スポーツ公務員専門学校高崎校</t>
    <rPh sb="0" eb="2">
      <t>オオハラ</t>
    </rPh>
    <rPh sb="6" eb="9">
      <t>コウムイン</t>
    </rPh>
    <rPh sb="9" eb="11">
      <t>センモン</t>
    </rPh>
    <rPh sb="11" eb="13">
      <t>ガッコウ</t>
    </rPh>
    <rPh sb="13" eb="15">
      <t>タカサキ</t>
    </rPh>
    <rPh sb="15" eb="16">
      <t>コウ</t>
    </rPh>
    <phoneticPr fontId="70"/>
  </si>
  <si>
    <t>824001</t>
  </si>
  <si>
    <t>国立障害者リハビリテーションセンター</t>
  </si>
  <si>
    <t>824002</t>
  </si>
  <si>
    <t>さいたま市立高等看護学院</t>
  </si>
  <si>
    <t>824003</t>
  </si>
  <si>
    <t>川口市立看護専門学校</t>
  </si>
  <si>
    <t>824004</t>
  </si>
  <si>
    <t>埼玉県立高等看護学院</t>
  </si>
  <si>
    <t>824005</t>
  </si>
  <si>
    <t>埼玉県農業大学校</t>
  </si>
  <si>
    <t>824006</t>
  </si>
  <si>
    <t>春日部市立看護専門学校</t>
  </si>
  <si>
    <t>824007</t>
  </si>
  <si>
    <t>専門学校越生自動車大学校</t>
  </si>
  <si>
    <t>824008</t>
  </si>
  <si>
    <t>川口文化服装専門学校</t>
  </si>
  <si>
    <t>824009</t>
  </si>
  <si>
    <t>川越文化ファッション専門学校</t>
  </si>
  <si>
    <t>824010</t>
  </si>
  <si>
    <t>専門学校関東自動車大学校</t>
  </si>
  <si>
    <t>824011</t>
  </si>
  <si>
    <t>国際航空専門学校</t>
  </si>
  <si>
    <t>824012</t>
  </si>
  <si>
    <t>東萌保育専門学校</t>
  </si>
  <si>
    <t>824013</t>
  </si>
  <si>
    <t>越谷保育専門学校</t>
  </si>
  <si>
    <t>824014</t>
  </si>
  <si>
    <t>済生会川口看護専門学校</t>
  </si>
  <si>
    <t>824015</t>
  </si>
  <si>
    <t>埼玉県栄養専門学校</t>
  </si>
  <si>
    <t>824016</t>
  </si>
  <si>
    <t>埼玉歯科衛生専門学校</t>
  </si>
  <si>
    <t>824017</t>
  </si>
  <si>
    <t>埼玉歯科技工士専門学校</t>
  </si>
  <si>
    <t>824018</t>
  </si>
  <si>
    <t>東武医学技術専門学校</t>
  </si>
  <si>
    <t>824019</t>
  </si>
  <si>
    <t>ホンダテクニカルカレッジ関東</t>
  </si>
  <si>
    <t>824020</t>
  </si>
  <si>
    <t>専門学校浜西ファションアカデミー</t>
  </si>
  <si>
    <t>824021</t>
  </si>
  <si>
    <t>西武学園医学技術専門学校</t>
  </si>
  <si>
    <t>824022</t>
  </si>
  <si>
    <t>熊谷市医師会　看護専門学校</t>
  </si>
  <si>
    <t>824023</t>
  </si>
  <si>
    <t>埼玉コンピュータ&amp;医療事務専門学校</t>
  </si>
  <si>
    <t>824024</t>
  </si>
  <si>
    <t>埼玉医科大学附属総合医療センター看護専門学校</t>
  </si>
  <si>
    <t>824025</t>
  </si>
  <si>
    <t>国際情報経済専門学校</t>
  </si>
  <si>
    <t>824026</t>
  </si>
  <si>
    <t>専門学校日本医科学大学校</t>
  </si>
  <si>
    <t>824027</t>
  </si>
  <si>
    <t>浦和専門学校</t>
  </si>
  <si>
    <t>824028</t>
  </si>
  <si>
    <t>社団法人南埼玉郡市医師会久喜看護専門学校</t>
  </si>
  <si>
    <t>824029</t>
  </si>
  <si>
    <t>浦和学院専門学校</t>
  </si>
  <si>
    <t>824030</t>
  </si>
  <si>
    <t>中央情報専門学校</t>
  </si>
  <si>
    <t>824031</t>
  </si>
  <si>
    <t>テクノ・ホルティ園芸専門学校</t>
  </si>
  <si>
    <t>824032</t>
  </si>
  <si>
    <t>アルスコンピュータ専門学校</t>
  </si>
  <si>
    <t>824033</t>
  </si>
  <si>
    <t>大宮歯科衛生士専門学校</t>
  </si>
  <si>
    <t>824034</t>
  </si>
  <si>
    <t>さいたま看護専門学校</t>
    <rPh sb="4" eb="6">
      <t>カンゴ</t>
    </rPh>
    <rPh sb="6" eb="8">
      <t>センモン</t>
    </rPh>
    <rPh sb="8" eb="10">
      <t>ガッコウ</t>
    </rPh>
    <phoneticPr fontId="19"/>
  </si>
  <si>
    <t>824035</t>
  </si>
  <si>
    <t>上尾市医師会　上尾看護専門学校</t>
  </si>
  <si>
    <t>824036</t>
  </si>
  <si>
    <t>入間看護専門学校</t>
  </si>
  <si>
    <t>824037</t>
  </si>
  <si>
    <t>大原簿記ビジネス専門学校　大宮校</t>
  </si>
  <si>
    <t>824038</t>
  </si>
  <si>
    <t>坂戸鶴ヶ島医師会立看護専門学校</t>
  </si>
  <si>
    <t>824039</t>
  </si>
  <si>
    <t>早稲田医療技術専門学校</t>
  </si>
  <si>
    <t>824040</t>
  </si>
  <si>
    <t>ＣＡＤ製図専門学校</t>
  </si>
  <si>
    <t>824041</t>
  </si>
  <si>
    <t>浦和美術専門学校・高等専修学校</t>
  </si>
  <si>
    <t>824042</t>
  </si>
  <si>
    <t>北里大学看護専門学校</t>
  </si>
  <si>
    <t>824043</t>
  </si>
  <si>
    <t>秋草学園福祉教育専門学校</t>
  </si>
  <si>
    <t>824044</t>
  </si>
  <si>
    <t>専門学校　埼玉自動車大学校</t>
  </si>
  <si>
    <t>824045</t>
  </si>
  <si>
    <t>日本産業専門学校</t>
  </si>
  <si>
    <t>824046</t>
  </si>
  <si>
    <t>埼玉福祉専門学校</t>
  </si>
  <si>
    <t>824047</t>
  </si>
  <si>
    <t>所沢看護専門学校</t>
  </si>
  <si>
    <t>824048</t>
  </si>
  <si>
    <t>大原法律公務員専門学校　大宮校</t>
  </si>
  <si>
    <t>824049</t>
  </si>
  <si>
    <t>関東福祉専門学校</t>
  </si>
  <si>
    <t>824050</t>
  </si>
  <si>
    <t>蕨戸田市医師会看護専門学校</t>
  </si>
  <si>
    <t>824051</t>
  </si>
  <si>
    <t>飯能看護専門学校</t>
  </si>
  <si>
    <t>824052</t>
  </si>
  <si>
    <t>専門学校東萌ビューティーカレッジ</t>
  </si>
  <si>
    <t>824053</t>
  </si>
  <si>
    <t>秩父看護専門学校</t>
  </si>
  <si>
    <t>824054</t>
  </si>
  <si>
    <t>埼玉県調理師専門学校</t>
  </si>
  <si>
    <t>824055</t>
  </si>
  <si>
    <t>埼玉県理容美容専門学校</t>
  </si>
  <si>
    <t>824056</t>
  </si>
  <si>
    <t>朝霞地区看護専門学校</t>
  </si>
  <si>
    <t>824057</t>
  </si>
  <si>
    <t>大宮医師会看護専門学校</t>
  </si>
  <si>
    <t>824058</t>
  </si>
  <si>
    <t>毛呂病院看護専門学校</t>
  </si>
  <si>
    <t>824059</t>
  </si>
  <si>
    <t>日本美術専門学校</t>
  </si>
  <si>
    <t>824060</t>
  </si>
  <si>
    <t>東洋医療福祉専門学校</t>
  </si>
  <si>
    <t>824061</t>
  </si>
  <si>
    <t>西武文理大学附属調理師専門学校</t>
  </si>
  <si>
    <t>824062</t>
  </si>
  <si>
    <t>埼玉医療福祉専門学校</t>
  </si>
  <si>
    <t>824063</t>
  </si>
  <si>
    <t>本庄児玉看護専門学校</t>
  </si>
  <si>
    <t>824064</t>
  </si>
  <si>
    <t>深谷大里看護専門学校</t>
  </si>
  <si>
    <t>824065</t>
  </si>
  <si>
    <t>川越医師会看護専門学校</t>
  </si>
  <si>
    <t>824066</t>
  </si>
  <si>
    <t>さいたま赤十字看護専門学校</t>
  </si>
  <si>
    <t>824067</t>
  </si>
  <si>
    <t>大原情報ビジネス専門学校　大宮校</t>
  </si>
  <si>
    <t>824068</t>
  </si>
  <si>
    <t>大宮国際動物専門学校</t>
  </si>
  <si>
    <t>824069</t>
  </si>
  <si>
    <t>医学アカデミー</t>
  </si>
  <si>
    <t>824070</t>
  </si>
  <si>
    <t>早稲田大学川口芸術学校</t>
  </si>
  <si>
    <t>824071</t>
  </si>
  <si>
    <t>東京ＩＴ会計法律専門学校　大宮校</t>
  </si>
  <si>
    <t>824072</t>
  </si>
  <si>
    <t>さいたま柔整専門学校</t>
  </si>
  <si>
    <t>824073</t>
  </si>
  <si>
    <t>グルノーブル美容専門学校</t>
  </si>
  <si>
    <t>824074</t>
  </si>
  <si>
    <t>大川学園医療福祉専門学校</t>
  </si>
  <si>
    <t>824075</t>
  </si>
  <si>
    <t>ハンサム銀座理容美容専修学校</t>
  </si>
  <si>
    <t>824076</t>
  </si>
  <si>
    <t>独立行政法人国立病院機構西埼玉中央病院附属看護学校</t>
  </si>
  <si>
    <t>824077</t>
  </si>
  <si>
    <t>上福岡高等看護学院</t>
  </si>
  <si>
    <t>824078</t>
  </si>
  <si>
    <t>大原医療秘書福祉保育専門学校　大宮校</t>
  </si>
  <si>
    <t>824079</t>
  </si>
  <si>
    <t>戸田中央看護専門学校</t>
  </si>
  <si>
    <t>824080</t>
  </si>
  <si>
    <t>上尾中央医療専門学校</t>
  </si>
  <si>
    <t>824081</t>
  </si>
  <si>
    <t>真英舎学院保育福祉専門学校</t>
  </si>
  <si>
    <t>824082</t>
  </si>
  <si>
    <t>西武調理師専門学校</t>
  </si>
  <si>
    <t>824083</t>
  </si>
  <si>
    <t>山口文化服装専門学校</t>
  </si>
  <si>
    <t>824084</t>
  </si>
  <si>
    <t>千草服装専門学校</t>
  </si>
  <si>
    <t>824085</t>
  </si>
  <si>
    <t>東京国際学園外語専門学校</t>
  </si>
  <si>
    <t>824086</t>
  </si>
  <si>
    <t>上尾中央看護専門学校</t>
  </si>
  <si>
    <t>824087</t>
  </si>
  <si>
    <t>熊谷外国語専門学校</t>
  </si>
  <si>
    <t>824088</t>
  </si>
  <si>
    <t>専門学校トータルビューティカレッジ川越</t>
  </si>
  <si>
    <t>824089</t>
  </si>
  <si>
    <t>本庄情報ビジネス専門学校</t>
  </si>
  <si>
    <t>824090</t>
  </si>
  <si>
    <t>かんな福祉専門学校</t>
  </si>
  <si>
    <t>824091</t>
  </si>
  <si>
    <t>葵メディカルアカデミー</t>
  </si>
  <si>
    <t>824092</t>
  </si>
  <si>
    <t>埼玉県製菓専門学校</t>
  </si>
  <si>
    <t>824093</t>
  </si>
  <si>
    <t>大宮文化デザイン専門学校</t>
  </si>
  <si>
    <t>824094</t>
  </si>
  <si>
    <t>呉竹医療専門学校</t>
  </si>
  <si>
    <t>824095</t>
  </si>
  <si>
    <t>埼玉ベルエポック製菓専門学校</t>
  </si>
  <si>
    <t>824096</t>
  </si>
  <si>
    <t>大宮スイーツ＆カフェ専門学校</t>
    <rPh sb="0" eb="2">
      <t>オオミヤ</t>
    </rPh>
    <rPh sb="10" eb="12">
      <t>センモン</t>
    </rPh>
    <rPh sb="12" eb="14">
      <t>ガッコウ</t>
    </rPh>
    <phoneticPr fontId="70"/>
  </si>
  <si>
    <t>824097</t>
  </si>
  <si>
    <t>大宮ビューティーアート専門学校</t>
    <rPh sb="0" eb="2">
      <t>オオミヤ</t>
    </rPh>
    <rPh sb="11" eb="13">
      <t>センモン</t>
    </rPh>
    <rPh sb="13" eb="15">
      <t>ガッコウ</t>
    </rPh>
    <phoneticPr fontId="70"/>
  </si>
  <si>
    <t>824098</t>
  </si>
  <si>
    <t>大宮医療秘書福祉専門学校</t>
    <rPh sb="0" eb="2">
      <t>オオミヤ</t>
    </rPh>
    <rPh sb="2" eb="4">
      <t>イリョウ</t>
    </rPh>
    <rPh sb="4" eb="6">
      <t>ヒショ</t>
    </rPh>
    <rPh sb="6" eb="8">
      <t>フクシ</t>
    </rPh>
    <rPh sb="8" eb="10">
      <t>センモン</t>
    </rPh>
    <rPh sb="10" eb="12">
      <t>ガッコウ</t>
    </rPh>
    <phoneticPr fontId="70"/>
  </si>
  <si>
    <t>824099</t>
  </si>
  <si>
    <t>国立障害者リハビリテーションセンター学院</t>
    <rPh sb="0" eb="2">
      <t>コクリツ</t>
    </rPh>
    <rPh sb="2" eb="5">
      <t>ショウガイシャ</t>
    </rPh>
    <rPh sb="18" eb="20">
      <t>ガクイン</t>
    </rPh>
    <phoneticPr fontId="70"/>
  </si>
  <si>
    <t>旭中央病院附属看護専門学校</t>
  </si>
  <si>
    <t>825002</t>
  </si>
  <si>
    <t>君津中央病院附属看護学校</t>
  </si>
  <si>
    <t>825003</t>
  </si>
  <si>
    <t>船橋市立看護専門学校</t>
  </si>
  <si>
    <t>825004</t>
  </si>
  <si>
    <t>千葉県立野田看護専門学校</t>
  </si>
  <si>
    <t>825005</t>
  </si>
  <si>
    <t>千葉県立鶴舞看護専門学校</t>
  </si>
  <si>
    <t>825006</t>
  </si>
  <si>
    <t>国保松戸市立病院附属看護専門学校</t>
  </si>
  <si>
    <t>825007</t>
  </si>
  <si>
    <t>関東鍼灸専門学校</t>
  </si>
  <si>
    <t>825008</t>
  </si>
  <si>
    <t>千葉情報経理専門学校</t>
  </si>
  <si>
    <t>825009</t>
  </si>
  <si>
    <t>専門学校千葉県自動車大学校</t>
  </si>
  <si>
    <t>825010</t>
  </si>
  <si>
    <t>千葉労災看護専門学校</t>
  </si>
  <si>
    <t>825011</t>
  </si>
  <si>
    <t>千葉モードビジネス専門学校</t>
  </si>
  <si>
    <t>825012</t>
  </si>
  <si>
    <t>成田赤十字看護専門学校</t>
  </si>
  <si>
    <t>825013</t>
  </si>
  <si>
    <t>日本大学松戸歯学部附属歯科衛生専門学校</t>
  </si>
  <si>
    <t>825014</t>
  </si>
  <si>
    <t>船橋ファッション＆ビジネス専門学校</t>
  </si>
  <si>
    <t>825015</t>
  </si>
  <si>
    <t>江戸川大学総合福祉専門学校</t>
  </si>
  <si>
    <t>825016</t>
  </si>
  <si>
    <t>北原学院歯科衛生専門学校</t>
  </si>
  <si>
    <t>825017</t>
  </si>
  <si>
    <t>船橋情報ビジネス専門学校</t>
  </si>
  <si>
    <t>825018</t>
  </si>
  <si>
    <t>千葉女子専門学校</t>
  </si>
  <si>
    <t>825019</t>
  </si>
  <si>
    <t>市川音楽専門学校</t>
  </si>
  <si>
    <t>825020</t>
  </si>
  <si>
    <t>千葉薬事専門学校</t>
  </si>
  <si>
    <t>825021</t>
  </si>
  <si>
    <t>明生情報ビジネス専門学校</t>
  </si>
  <si>
    <t>825022</t>
  </si>
  <si>
    <t>専門学校　ニホン国際ＩＴカレッジ</t>
  </si>
  <si>
    <t>825023</t>
  </si>
  <si>
    <t>専門学校野田鎌田学園</t>
  </si>
  <si>
    <t>825024</t>
  </si>
  <si>
    <t>国際トラベル＆ホテル専門学校</t>
  </si>
  <si>
    <t>825025</t>
  </si>
  <si>
    <t>川鉄千葉病院看護専門学校</t>
  </si>
  <si>
    <t>825026</t>
  </si>
  <si>
    <t>慈恵柏看護専門学校</t>
  </si>
  <si>
    <t>825027</t>
  </si>
  <si>
    <t>中央自動車大学校</t>
  </si>
  <si>
    <t>825028</t>
  </si>
  <si>
    <t>千葉県自動車総合大学校</t>
  </si>
  <si>
    <t>825029</t>
  </si>
  <si>
    <t>市川ドレスメーカー専門学校</t>
  </si>
  <si>
    <t>825030</t>
  </si>
  <si>
    <t>専門学校　日本自動車大学校</t>
    <rPh sb="0" eb="2">
      <t>センモン</t>
    </rPh>
    <rPh sb="2" eb="4">
      <t>ガッコウ</t>
    </rPh>
    <phoneticPr fontId="24"/>
  </si>
  <si>
    <t>825031</t>
  </si>
  <si>
    <t>東京動物専門学校</t>
  </si>
  <si>
    <t>825032</t>
  </si>
  <si>
    <t>正心実業専門学校</t>
  </si>
  <si>
    <t>825033</t>
  </si>
  <si>
    <t>国際理工専門学校</t>
  </si>
  <si>
    <t>825034</t>
  </si>
  <si>
    <t>大原簿記法律専門学校　津田沼校</t>
  </si>
  <si>
    <t>825035</t>
  </si>
  <si>
    <t>成田国際福祉専門学校</t>
  </si>
  <si>
    <t>825036</t>
  </si>
  <si>
    <t>東邦大学佐倉看護専門学校</t>
  </si>
  <si>
    <t>825037</t>
  </si>
  <si>
    <t>千葉調理師専門学校</t>
  </si>
  <si>
    <t>825038</t>
  </si>
  <si>
    <t>松山福祉専門学校</t>
  </si>
  <si>
    <t>825039</t>
  </si>
  <si>
    <t>東京歯科大学歯科衛生士専門学校</t>
  </si>
  <si>
    <t>825040</t>
  </si>
  <si>
    <t>藤リハビリテーション学院</t>
  </si>
  <si>
    <t>825041</t>
  </si>
  <si>
    <t>勤医会東葛看護専門学校</t>
  </si>
  <si>
    <t>825042</t>
  </si>
  <si>
    <t>市原看護専門学校</t>
  </si>
  <si>
    <t>825043</t>
  </si>
  <si>
    <t>大原簿記法律専門学校　柏校</t>
  </si>
  <si>
    <t>825044</t>
  </si>
  <si>
    <t>日本医科大学看護専門学校</t>
  </si>
  <si>
    <t>825045</t>
  </si>
  <si>
    <t>上野法科ビジネス専門学校</t>
  </si>
  <si>
    <t>825046</t>
  </si>
  <si>
    <t>千葉美容専門学校</t>
  </si>
  <si>
    <t>825047</t>
  </si>
  <si>
    <t>パリ総合美容専門学校　千葉校</t>
  </si>
  <si>
    <t>825048</t>
  </si>
  <si>
    <t>千葉理容専門学校</t>
  </si>
  <si>
    <t>825049</t>
  </si>
  <si>
    <t>千葉医療福祉専門学校</t>
  </si>
  <si>
    <t>825050</t>
  </si>
  <si>
    <t>新国際福祉カレッジ</t>
  </si>
  <si>
    <t>825051</t>
  </si>
  <si>
    <t>国際医療福祉専門学校</t>
  </si>
  <si>
    <t>825052</t>
  </si>
  <si>
    <t>ちば愛犬動物学園</t>
  </si>
  <si>
    <t>825054</t>
  </si>
  <si>
    <t>中央介護福祉専門学校</t>
  </si>
  <si>
    <t>825055</t>
  </si>
  <si>
    <t>二葉看護学院</t>
  </si>
  <si>
    <t>825056</t>
  </si>
  <si>
    <t>社会保険船橋保健看護専門学校</t>
  </si>
  <si>
    <t>825057</t>
  </si>
  <si>
    <t>亀田医療技術専門学校</t>
  </si>
  <si>
    <t>825058</t>
  </si>
  <si>
    <t>千葉・柏リハビリテーション学院</t>
  </si>
  <si>
    <t>825059</t>
  </si>
  <si>
    <t>京葉介護福祉専門学校</t>
  </si>
  <si>
    <t>825060</t>
  </si>
  <si>
    <t>山王看護専門学校</t>
  </si>
  <si>
    <t>825061</t>
  </si>
  <si>
    <t>成田航空ビジネス専門学校</t>
  </si>
  <si>
    <t>825062</t>
  </si>
  <si>
    <t>東洋理容美容専門学校</t>
  </si>
  <si>
    <t>825063</t>
  </si>
  <si>
    <t>ユニバーサルビューティーカレッジ</t>
  </si>
  <si>
    <t>825064</t>
  </si>
  <si>
    <t>八千代リハビリテーション学院</t>
  </si>
  <si>
    <t>825065</t>
  </si>
  <si>
    <t>一葉福祉学院</t>
  </si>
  <si>
    <t>825066</t>
  </si>
  <si>
    <t>千葉医療センター附属千葉看護学校</t>
  </si>
  <si>
    <t>825067</t>
  </si>
  <si>
    <t>専門学校　三育学院カレッジ</t>
  </si>
  <si>
    <t>825068</t>
  </si>
  <si>
    <t>パリ総合美容専門学校柏校</t>
  </si>
  <si>
    <t>825069</t>
  </si>
  <si>
    <t>グローリア芸術学院</t>
  </si>
  <si>
    <t>825070</t>
  </si>
  <si>
    <t>イーストウエスト外国語専門学校</t>
  </si>
  <si>
    <t>825071</t>
  </si>
  <si>
    <t>銚子文化服装専門学校</t>
  </si>
  <si>
    <t>825072</t>
  </si>
  <si>
    <t>豊田服装専門学校</t>
  </si>
  <si>
    <t>825073</t>
  </si>
  <si>
    <t>立野ドレスメーカー専門学校</t>
  </si>
  <si>
    <t>825074</t>
  </si>
  <si>
    <t>習志野調理師専門学校</t>
  </si>
  <si>
    <t>825075</t>
  </si>
  <si>
    <t>坂本家政専門学校</t>
  </si>
  <si>
    <t>825076</t>
  </si>
  <si>
    <t>国保小見川総合病院付属看護専門学校</t>
  </si>
  <si>
    <t>825077</t>
  </si>
  <si>
    <t>増淵家政専門学校</t>
  </si>
  <si>
    <t>825078</t>
  </si>
  <si>
    <t>千葉市青葉看護専門学校</t>
  </si>
  <si>
    <t>825079</t>
  </si>
  <si>
    <t>千葉デザイナー学院</t>
  </si>
  <si>
    <t>825080</t>
  </si>
  <si>
    <t>東京ＩＴ会計法律専門学校千葉校</t>
  </si>
  <si>
    <t>825081</t>
  </si>
  <si>
    <t>アイエステティック専門学校</t>
  </si>
  <si>
    <t>825082</t>
  </si>
  <si>
    <t>東京医療秘書福祉専門学校千葉校</t>
  </si>
  <si>
    <t>825083</t>
  </si>
  <si>
    <t>東京リゾートアンドスポーツ専門学校千葉校</t>
  </si>
  <si>
    <t>825084</t>
  </si>
  <si>
    <t>東京ビューティーアート専門学校千葉校</t>
  </si>
  <si>
    <t>825085</t>
  </si>
  <si>
    <t>大原医療秘書福祉専門学校千葉校</t>
  </si>
  <si>
    <t>825086</t>
  </si>
  <si>
    <t>大原簿記公務員専門学校千葉校</t>
  </si>
  <si>
    <t>825087</t>
  </si>
  <si>
    <t>あびこ助産師専門学校</t>
  </si>
  <si>
    <t>825088</t>
  </si>
  <si>
    <t>柏調理師専門学校</t>
  </si>
  <si>
    <t>826001</t>
  </si>
  <si>
    <t>国立療養所多磨全生園附属看護学校</t>
  </si>
  <si>
    <t>826002</t>
  </si>
  <si>
    <t>東京医科歯科大学歯学部附属歯科技工士学校</t>
  </si>
  <si>
    <t>826003</t>
  </si>
  <si>
    <t>東京都立青梅看護専門学校</t>
  </si>
  <si>
    <t>826004</t>
  </si>
  <si>
    <t>東京都立板橋看護専門学校</t>
  </si>
  <si>
    <t>826005</t>
  </si>
  <si>
    <t>東京都立広尾看護専門学校</t>
  </si>
  <si>
    <t>826006</t>
  </si>
  <si>
    <t>東京都立荏原看護専門学校</t>
  </si>
  <si>
    <t>826007</t>
  </si>
  <si>
    <t>八王子市立看護専門学校</t>
  </si>
  <si>
    <t>826008</t>
  </si>
  <si>
    <t>東京都立府中看護専門学校</t>
  </si>
  <si>
    <t>826009</t>
  </si>
  <si>
    <t>東京都立北多摩看護専門学校</t>
  </si>
  <si>
    <t>826010</t>
  </si>
  <si>
    <t>東京都立南多摩看護専門学校</t>
  </si>
  <si>
    <t>826011</t>
  </si>
  <si>
    <t>立川市立看護専門学校</t>
  </si>
  <si>
    <t>826012</t>
  </si>
  <si>
    <t>愛歯技工専門学校</t>
  </si>
  <si>
    <t>826013</t>
  </si>
  <si>
    <t>赤堀栄養専門学校</t>
  </si>
  <si>
    <t>826014</t>
  </si>
  <si>
    <t>阿佐ヶ谷美術専門学校</t>
  </si>
  <si>
    <t>826015</t>
  </si>
  <si>
    <t>アジア・アフリカ語学院</t>
  </si>
  <si>
    <t>826016</t>
  </si>
  <si>
    <t>専門学校ＩＣＳカレッジオブアーツ</t>
    <phoneticPr fontId="24"/>
  </si>
  <si>
    <t>826017</t>
  </si>
  <si>
    <t>大塚きもの・テキスタイル専門学校</t>
    <phoneticPr fontId="24"/>
  </si>
  <si>
    <t>826018</t>
  </si>
  <si>
    <t>大原簿記学校</t>
  </si>
  <si>
    <t>826019</t>
  </si>
  <si>
    <t>御茶の水美術専門学校</t>
  </si>
  <si>
    <t>826020</t>
  </si>
  <si>
    <t>神田外語学院</t>
  </si>
  <si>
    <t>826021</t>
  </si>
  <si>
    <t>杏林大学医学部附属看護専門学校</t>
  </si>
  <si>
    <t>826022</t>
  </si>
  <si>
    <t>玉成保育専門学校</t>
  </si>
  <si>
    <t>826023</t>
  </si>
  <si>
    <t>専門学校桑沢デザイン研究所</t>
  </si>
  <si>
    <t>826024</t>
  </si>
  <si>
    <t>グレッグ外語専門学校</t>
  </si>
  <si>
    <t>826025</t>
  </si>
  <si>
    <t>佼成看護専門学校</t>
  </si>
  <si>
    <t>826026</t>
  </si>
  <si>
    <t>江東服飾高等専修学校</t>
  </si>
  <si>
    <t>826027</t>
  </si>
  <si>
    <t>国際鍼灸専門学校</t>
  </si>
  <si>
    <t>826028</t>
  </si>
  <si>
    <t>ファッションカレッジ桜丘</t>
  </si>
  <si>
    <t>826029</t>
  </si>
  <si>
    <t>東都リハビリテーション学院</t>
  </si>
  <si>
    <t>826030</t>
  </si>
  <si>
    <t>社会医学技術学院</t>
  </si>
  <si>
    <t>826031</t>
  </si>
  <si>
    <t>社会保険中央看護専門学校</t>
  </si>
  <si>
    <t>826033</t>
  </si>
  <si>
    <t>慈恵看護専門学校</t>
  </si>
  <si>
    <t>826034</t>
  </si>
  <si>
    <t>慈恵第三看護専門学校</t>
  </si>
  <si>
    <t>826035</t>
  </si>
  <si>
    <t>上智社会福祉専門学校</t>
  </si>
  <si>
    <t>826036</t>
  </si>
  <si>
    <t>ドレスメーカー学院</t>
  </si>
  <si>
    <t>826037</t>
  </si>
  <si>
    <t>駿台電子情報専門学校</t>
  </si>
  <si>
    <t>826038</t>
  </si>
  <si>
    <t>駿台外語綜合学院</t>
  </si>
  <si>
    <t>826039</t>
  </si>
  <si>
    <t>聖心女子専門学校</t>
  </si>
  <si>
    <t>826040</t>
  </si>
  <si>
    <t>聖徳大学幼児教育専門学校</t>
  </si>
  <si>
    <t>826041</t>
  </si>
  <si>
    <t>聖和看護専門学校</t>
  </si>
  <si>
    <t>826042</t>
  </si>
  <si>
    <t>竹早教員保育士養成所</t>
  </si>
  <si>
    <t>826044</t>
  </si>
  <si>
    <t>中央工学校</t>
  </si>
  <si>
    <t>826045</t>
  </si>
  <si>
    <t>中央美術学園</t>
  </si>
  <si>
    <t>826046</t>
  </si>
  <si>
    <t>日本外国語専門学校</t>
  </si>
  <si>
    <t>826047</t>
  </si>
  <si>
    <t>帝京高等看護学院</t>
  </si>
  <si>
    <t>826048</t>
  </si>
  <si>
    <t>東京スクール・オブ・ビジネス</t>
  </si>
  <si>
    <t>826049</t>
  </si>
  <si>
    <t>東京医科大学看護専門学校</t>
  </si>
  <si>
    <t>826050</t>
  </si>
  <si>
    <t>東京衛生学園専門学校</t>
  </si>
  <si>
    <t>826051</t>
  </si>
  <si>
    <t>東京栄養専門学校</t>
  </si>
  <si>
    <t>826052</t>
  </si>
  <si>
    <t>東京栄養食糧専門学校</t>
  </si>
  <si>
    <t>826053</t>
  </si>
  <si>
    <t>東京ＩＴ会計専門学校</t>
  </si>
  <si>
    <t>826054</t>
  </si>
  <si>
    <t>東京観光専門学校</t>
  </si>
  <si>
    <t>826055</t>
  </si>
  <si>
    <t>東京外語専門学校</t>
  </si>
  <si>
    <t>826056</t>
  </si>
  <si>
    <t>東京教育専門学校</t>
  </si>
  <si>
    <t>826057</t>
  </si>
  <si>
    <t>東京警察病院看護専門学校</t>
  </si>
  <si>
    <t>826058</t>
  </si>
  <si>
    <t>東京工科自動車大学校</t>
  </si>
  <si>
    <t>826059</t>
  </si>
  <si>
    <t>東京工学院専門学校</t>
  </si>
  <si>
    <t>826060</t>
  </si>
  <si>
    <t>東京商科学院専門学校</t>
  </si>
  <si>
    <t>826061</t>
  </si>
  <si>
    <t>東京医療専門学校</t>
  </si>
  <si>
    <t>826062</t>
  </si>
  <si>
    <t>東京女子医科大学看護専門学校</t>
  </si>
  <si>
    <t>826063</t>
  </si>
  <si>
    <t>専門学校田中千代ファッションカレッジ</t>
  </si>
  <si>
    <t>826064</t>
  </si>
  <si>
    <t>東京デザイン専門学校</t>
  </si>
  <si>
    <t>826065</t>
  </si>
  <si>
    <t>東京電子専門学校</t>
  </si>
  <si>
    <t>826066</t>
  </si>
  <si>
    <t>東京保育専門学校</t>
  </si>
  <si>
    <t>826067</t>
  </si>
  <si>
    <t>読売理工医療福祉専門学校</t>
  </si>
  <si>
    <t>826068</t>
  </si>
  <si>
    <t>東京ＹＭＣＡ国際ホテル専門学校</t>
  </si>
  <si>
    <t>826069</t>
  </si>
  <si>
    <t>東放学園専門学校</t>
  </si>
  <si>
    <t>826070</t>
  </si>
  <si>
    <t>東邦歯科医療専門学校</t>
  </si>
  <si>
    <t>826071</t>
  </si>
  <si>
    <t>東洋美術学校</t>
  </si>
  <si>
    <t>826072</t>
  </si>
  <si>
    <t>道灌山学園保育福祉専門学校</t>
  </si>
  <si>
    <t>826073</t>
  </si>
  <si>
    <t>西東京歯科衛生士専門学校</t>
  </si>
  <si>
    <t>826074</t>
  </si>
  <si>
    <t>日本大学歯学部附属歯科衛生専門学校</t>
  </si>
  <si>
    <t>826075</t>
  </si>
  <si>
    <t>日本大学歯学部附属歯科技工専門学校</t>
  </si>
  <si>
    <t>826076</t>
  </si>
  <si>
    <t>専門学校日商クリエーション</t>
  </si>
  <si>
    <t>826077</t>
  </si>
  <si>
    <t>東京ロシア語学院</t>
  </si>
  <si>
    <t>826078</t>
  </si>
  <si>
    <t>日本デザイン専門学校</t>
  </si>
  <si>
    <t>826079</t>
  </si>
  <si>
    <t>日本菓子専門学校</t>
  </si>
  <si>
    <t>826080</t>
  </si>
  <si>
    <t>東京眼鏡専門学校</t>
  </si>
  <si>
    <t>826081</t>
  </si>
  <si>
    <t>日本工学院専門学校</t>
  </si>
  <si>
    <t>826082</t>
  </si>
  <si>
    <t>専門学校　トヨタ東京自動車大学校</t>
  </si>
  <si>
    <t>826083</t>
  </si>
  <si>
    <t>日本電子専門学校</t>
  </si>
  <si>
    <t>826084</t>
  </si>
  <si>
    <t>日本プリンティングアカデミー</t>
  </si>
  <si>
    <t>826085</t>
  </si>
  <si>
    <t>ヒコ・みづのジュエリーカレッジ</t>
  </si>
  <si>
    <t>826086</t>
  </si>
  <si>
    <t>二葉栄養専門学校</t>
  </si>
  <si>
    <t>826087</t>
  </si>
  <si>
    <t>二葉ファッションアカデミー</t>
  </si>
  <si>
    <t>826088</t>
  </si>
  <si>
    <t>文化学院</t>
  </si>
  <si>
    <t>826089</t>
  </si>
  <si>
    <t>文化服装学院</t>
  </si>
  <si>
    <t>826090</t>
  </si>
  <si>
    <t>武蔵野栄養専門学校</t>
  </si>
  <si>
    <t>826091</t>
  </si>
  <si>
    <t>武蔵野ファッションカレッジ</t>
  </si>
  <si>
    <t>826092</t>
  </si>
  <si>
    <t>国土建設学院</t>
  </si>
  <si>
    <t>826093</t>
  </si>
  <si>
    <t>ミューズ・モード音楽院</t>
  </si>
  <si>
    <t>826094</t>
  </si>
  <si>
    <t>山脇美術専門学院</t>
    <phoneticPr fontId="24"/>
  </si>
  <si>
    <t>826095</t>
  </si>
  <si>
    <t>弥生ファッションデザイン専門学校</t>
  </si>
  <si>
    <t>826096</t>
  </si>
  <si>
    <t>人間総合科学大学鍼灸医療専門学校</t>
  </si>
  <si>
    <t>826097</t>
  </si>
  <si>
    <t>早稲田速記医療福祉専門学校</t>
  </si>
  <si>
    <t>826098</t>
  </si>
  <si>
    <t>早稲田大学芸術学校</t>
  </si>
  <si>
    <t>826099</t>
  </si>
  <si>
    <t>香川調理製菓専門学校</t>
  </si>
  <si>
    <t>826100</t>
  </si>
  <si>
    <t>尚美ミュージックカレッジ専門学校</t>
  </si>
  <si>
    <t>826101</t>
  </si>
  <si>
    <t>お茶の水スクールオブビジネス</t>
  </si>
  <si>
    <t>826102</t>
  </si>
  <si>
    <t>織田ファッション専門学校</t>
  </si>
  <si>
    <t>826103</t>
  </si>
  <si>
    <t>織田きもの専門学校</t>
  </si>
  <si>
    <t>826104</t>
  </si>
  <si>
    <t>日本大学医学部附属看護専門学校</t>
  </si>
  <si>
    <t>826105</t>
  </si>
  <si>
    <t>駿台トラベル＆ホテル専門学校</t>
  </si>
  <si>
    <t>826106</t>
  </si>
  <si>
    <t>東京ビジュアルアーツ</t>
  </si>
  <si>
    <t>826107</t>
  </si>
  <si>
    <t>東京着物染色美術専門学校</t>
  </si>
  <si>
    <t>826108</t>
  </si>
  <si>
    <t>東京デザイナー学院</t>
  </si>
  <si>
    <t>826109</t>
  </si>
  <si>
    <t>東京モード学園</t>
  </si>
  <si>
    <t>826110</t>
  </si>
  <si>
    <t>服部栄養専門学校</t>
  </si>
  <si>
    <t>826111</t>
  </si>
  <si>
    <t>華学園栄養専門学校</t>
  </si>
  <si>
    <t>826112</t>
  </si>
  <si>
    <t>目白ファッション＆アートカレッジ</t>
  </si>
  <si>
    <t>826113</t>
  </si>
  <si>
    <t>東洋公衆衛生学院</t>
  </si>
  <si>
    <t>826114</t>
  </si>
  <si>
    <t>文化外国語専門学校</t>
  </si>
  <si>
    <t>826115</t>
  </si>
  <si>
    <t>中央医療技術専門学校</t>
  </si>
  <si>
    <t>826116</t>
  </si>
  <si>
    <t>東京豊島医療福祉専門学校</t>
  </si>
  <si>
    <t>826117</t>
  </si>
  <si>
    <t>草苑保育専門学校</t>
  </si>
  <si>
    <t>826118</t>
  </si>
  <si>
    <t>日中学院</t>
  </si>
  <si>
    <t>826119</t>
  </si>
  <si>
    <t>織田栄養専門学校</t>
  </si>
  <si>
    <t>826120</t>
  </si>
  <si>
    <t>東京医学技術専門学校</t>
  </si>
  <si>
    <t>826121</t>
  </si>
  <si>
    <t>彰栄保育福祉専門学校</t>
  </si>
  <si>
    <t>826122</t>
  </si>
  <si>
    <t>白萩服飾専門学校</t>
  </si>
  <si>
    <t>826123</t>
  </si>
  <si>
    <t>日本ウェルネス歯科衛生専門学校</t>
  </si>
  <si>
    <t>826124</t>
  </si>
  <si>
    <t>日本指圧専門学校</t>
  </si>
  <si>
    <t>826125</t>
  </si>
  <si>
    <t>町田デザイン専門学校</t>
  </si>
  <si>
    <t>826126</t>
  </si>
  <si>
    <t>太陽歯科衛生士専門学校</t>
  </si>
  <si>
    <t>826127</t>
  </si>
  <si>
    <t>専門学校　東京ＣＰＡ会計学院</t>
  </si>
  <si>
    <t>826128</t>
  </si>
  <si>
    <t>国際デュアルビジネス専門学校</t>
  </si>
  <si>
    <t>826129</t>
  </si>
  <si>
    <t>読売自動車大学校</t>
  </si>
  <si>
    <t>826130</t>
  </si>
  <si>
    <t>東京環境工科専門学校</t>
  </si>
  <si>
    <t>826131</t>
  </si>
  <si>
    <t>東京エアトラベル・ホテル専門学校</t>
  </si>
  <si>
    <t>826132</t>
  </si>
  <si>
    <t>専門学校東京ネットウェイブ</t>
  </si>
  <si>
    <t>826133</t>
  </si>
  <si>
    <t>日本看護協会看護研修学校</t>
  </si>
  <si>
    <t>826134</t>
  </si>
  <si>
    <t>ホスピタリティツーリズム専門学校</t>
  </si>
  <si>
    <t>826135</t>
  </si>
  <si>
    <t>東京歯科衛生専門学校</t>
  </si>
  <si>
    <t>826136</t>
  </si>
  <si>
    <t>新東京歯科技工士学校</t>
  </si>
  <si>
    <t>826137</t>
  </si>
  <si>
    <t>新東京歯科衛生士学校</t>
  </si>
  <si>
    <t>826138</t>
  </si>
  <si>
    <t>東京服飾専門学校</t>
  </si>
  <si>
    <t>826139</t>
  </si>
  <si>
    <t>東京英語専門学校</t>
  </si>
  <si>
    <t>826140</t>
  </si>
  <si>
    <t>東京福祉保育専門学校</t>
  </si>
  <si>
    <t>826141</t>
  </si>
  <si>
    <t>東京医薬専門学校</t>
  </si>
  <si>
    <t>826142</t>
  </si>
  <si>
    <t>東京ホテルビジネス専門学校</t>
  </si>
  <si>
    <t>826143</t>
  </si>
  <si>
    <t>東放学園映画専門学校</t>
  </si>
  <si>
    <t>826144</t>
  </si>
  <si>
    <t>東京アナウンス学院</t>
  </si>
  <si>
    <t>826145</t>
  </si>
  <si>
    <t>華服飾専門学校</t>
  </si>
  <si>
    <t>826146</t>
  </si>
  <si>
    <t>東京デザインテクノロジーセンター専門学校</t>
    <phoneticPr fontId="24"/>
  </si>
  <si>
    <t>826147</t>
  </si>
  <si>
    <t>東京アニメーションカレッジ専門学校</t>
  </si>
  <si>
    <t>826148</t>
  </si>
  <si>
    <t>日本児童教育専門学校</t>
  </si>
  <si>
    <t>826149</t>
  </si>
  <si>
    <t>蒲田保育専門学校</t>
  </si>
  <si>
    <t>826150</t>
  </si>
  <si>
    <t>専門学校ミューズ音楽院</t>
  </si>
  <si>
    <t>826151</t>
  </si>
  <si>
    <t>中野スクールオブビジネス</t>
  </si>
  <si>
    <t>826152</t>
  </si>
  <si>
    <t>東京工科自動車大学校　世田谷校</t>
  </si>
  <si>
    <t>826153</t>
  </si>
  <si>
    <t>青山製図専門学校</t>
  </si>
  <si>
    <t>826154</t>
  </si>
  <si>
    <t>東京家政専門学校</t>
  </si>
  <si>
    <t>826155</t>
  </si>
  <si>
    <t>富士国際ビジネス専門学校</t>
  </si>
  <si>
    <t>826156</t>
  </si>
  <si>
    <t>グレッグ外語専門学校　新宿校</t>
  </si>
  <si>
    <t>826157</t>
  </si>
  <si>
    <t>日本写真芸術専門学校</t>
  </si>
  <si>
    <t>826158</t>
  </si>
  <si>
    <t>大森家政専門学校</t>
  </si>
  <si>
    <t>826159</t>
  </si>
  <si>
    <t>国際ビジネス専門学校</t>
    <phoneticPr fontId="24"/>
  </si>
  <si>
    <t>826160</t>
  </si>
  <si>
    <t>音響芸術専門学校</t>
  </si>
  <si>
    <t>826161</t>
  </si>
  <si>
    <t>東京ファッション専門学校</t>
  </si>
  <si>
    <t>826162</t>
  </si>
  <si>
    <t>東京法科学院専門学校</t>
  </si>
  <si>
    <t>826163</t>
  </si>
  <si>
    <t>東洋鍼灸専門学校</t>
  </si>
  <si>
    <t>826164</t>
  </si>
  <si>
    <t>東京医療秘書福祉専門学校</t>
  </si>
  <si>
    <t>826165</t>
  </si>
  <si>
    <t>日本福祉教育専門学校</t>
  </si>
  <si>
    <t>826166</t>
  </si>
  <si>
    <t>日本書道専門学校</t>
  </si>
  <si>
    <t>826167</t>
  </si>
  <si>
    <t>東京日建工科専門学校</t>
  </si>
  <si>
    <t>826168</t>
  </si>
  <si>
    <t>城西放射線技術専門学校</t>
  </si>
  <si>
    <t>826169</t>
  </si>
  <si>
    <t>創形美術学校</t>
  </si>
  <si>
    <t>826170</t>
  </si>
  <si>
    <t>東京健康科学専門学校</t>
  </si>
  <si>
    <t>826171</t>
  </si>
  <si>
    <t>インターナショナル・スクール　オブ　ビジネス</t>
  </si>
  <si>
    <t>826172</t>
  </si>
  <si>
    <t>アポロ歯科衛生士専門学校</t>
  </si>
  <si>
    <t>826173</t>
  </si>
  <si>
    <t>日本工学院八王子専門学校</t>
  </si>
  <si>
    <t>826174</t>
  </si>
  <si>
    <t>早稲田医学院歯科衛生士専門学校</t>
  </si>
  <si>
    <t>826175</t>
  </si>
  <si>
    <t>日本ホテルスクール</t>
  </si>
  <si>
    <t>826176</t>
  </si>
  <si>
    <t>ＪＴＢトラベル＆ホテルカレッジ</t>
  </si>
  <si>
    <t>826177</t>
  </si>
  <si>
    <t>日体柔整専門学校</t>
  </si>
  <si>
    <t>826178</t>
  </si>
  <si>
    <t>東京テクニカルカレッジ</t>
  </si>
  <si>
    <t>826179</t>
  </si>
  <si>
    <t>東京バイオテクノロジー専門学校</t>
  </si>
  <si>
    <t>826180</t>
  </si>
  <si>
    <t>世田谷福祉専門学校</t>
  </si>
  <si>
    <t>826181</t>
  </si>
  <si>
    <t>昭和医療技術専門学校</t>
  </si>
  <si>
    <t>826182</t>
  </si>
  <si>
    <t>東京コミュニケーションアート専門学校</t>
  </si>
  <si>
    <t>826183</t>
  </si>
  <si>
    <t>ESPミュージカルアカデミー</t>
  </si>
  <si>
    <t>826184</t>
  </si>
  <si>
    <t>国際製菓専門学校</t>
  </si>
  <si>
    <t>826185</t>
  </si>
  <si>
    <t>日商簿記三鷹福祉専門学校</t>
  </si>
  <si>
    <t>826186</t>
  </si>
  <si>
    <t>東京ＹＭＣＡ社会体育・保育専門学校</t>
  </si>
  <si>
    <t>826187</t>
  </si>
  <si>
    <t>王子経理専門学校</t>
  </si>
  <si>
    <t>826188</t>
  </si>
  <si>
    <t>東京福祉専門学校</t>
  </si>
  <si>
    <t>826189</t>
  </si>
  <si>
    <t>東京マルチメディア専門学校</t>
  </si>
  <si>
    <t>826190</t>
  </si>
  <si>
    <t>第一経理専門学校</t>
  </si>
  <si>
    <t>826191</t>
  </si>
  <si>
    <t>篠原学園専門学校</t>
  </si>
  <si>
    <t>826192</t>
  </si>
  <si>
    <t>大原情報ビジネス専門学校</t>
  </si>
  <si>
    <t>826193</t>
  </si>
  <si>
    <t>中央法律専門学校</t>
  </si>
  <si>
    <t>826194</t>
  </si>
  <si>
    <t>渋谷外国語専門学校</t>
  </si>
  <si>
    <t>826195</t>
  </si>
  <si>
    <t>東京ゴルフ専門学校</t>
  </si>
  <si>
    <t>826196</t>
  </si>
  <si>
    <t>町田福祉保育専門学校</t>
  </si>
  <si>
    <t>826197</t>
  </si>
  <si>
    <t>河合ニットデザイン専門学校</t>
  </si>
  <si>
    <t>826198</t>
  </si>
  <si>
    <t>日本スクール・オブ・ビジネス</t>
  </si>
  <si>
    <t>826199</t>
  </si>
  <si>
    <t>東京法律専門学校</t>
  </si>
  <si>
    <t>826200</t>
  </si>
  <si>
    <t>東京医療福祉専門学校</t>
  </si>
  <si>
    <t>826201</t>
  </si>
  <si>
    <t>日本医歯薬専門学校</t>
  </si>
  <si>
    <t>826202</t>
  </si>
  <si>
    <t>デジタルアーツ東京</t>
  </si>
  <si>
    <t>826203</t>
  </si>
  <si>
    <t>東放学園音響専門学校</t>
  </si>
  <si>
    <t>826204</t>
  </si>
  <si>
    <t>東京自動車大学校</t>
  </si>
  <si>
    <t>826205</t>
  </si>
  <si>
    <t>至誠会　看護専門学校</t>
  </si>
  <si>
    <t>826206</t>
  </si>
  <si>
    <t>東京厚生年金看護専門学校</t>
  </si>
  <si>
    <t>826207</t>
  </si>
  <si>
    <t>東京製菓学校</t>
  </si>
  <si>
    <t>826208</t>
  </si>
  <si>
    <t>日本鍼灸理療専門学校</t>
  </si>
  <si>
    <t>826209</t>
  </si>
  <si>
    <t>日本柔道整復専門学校</t>
  </si>
  <si>
    <t>826210</t>
  </si>
  <si>
    <t>秀林外語専門学校</t>
  </si>
  <si>
    <t>826211</t>
  </si>
  <si>
    <t>東京服装文化学院</t>
  </si>
  <si>
    <t>826212</t>
  </si>
  <si>
    <t>アクト情報スポーツ保育専門学校</t>
  </si>
  <si>
    <t>826213</t>
  </si>
  <si>
    <t>東京心理音楽療法福祉専門学校</t>
  </si>
  <si>
    <t>826214</t>
  </si>
  <si>
    <t>佐伯栄養専門学校</t>
  </si>
  <si>
    <t>826215</t>
  </si>
  <si>
    <t>萠愛調理師専門学校</t>
  </si>
  <si>
    <t>826216</t>
  </si>
  <si>
    <t>東京誠心調理師専門学校</t>
  </si>
  <si>
    <t>826217</t>
  </si>
  <si>
    <t>貝谷芸術専門学校</t>
  </si>
  <si>
    <t>826218</t>
  </si>
  <si>
    <t>芳樹女学院情報国際専門学校</t>
  </si>
  <si>
    <t>826219</t>
  </si>
  <si>
    <t>町田調理師専門学校</t>
  </si>
  <si>
    <t>826220</t>
  </si>
  <si>
    <t>大原法律専門学校</t>
  </si>
  <si>
    <t>826221</t>
  </si>
  <si>
    <t>東京スポーツ・レクリエーション専門学校</t>
  </si>
  <si>
    <t>826222</t>
  </si>
  <si>
    <t>東京メディアアカデミー</t>
  </si>
  <si>
    <t>826223</t>
  </si>
  <si>
    <t>東京都済生会看護専門学校</t>
  </si>
  <si>
    <t>826224</t>
  </si>
  <si>
    <t>東京工科専門学校品川校</t>
  </si>
  <si>
    <t>826225</t>
  </si>
  <si>
    <t>東京調理師専門学校</t>
  </si>
  <si>
    <t>826226</t>
  </si>
  <si>
    <t>早稲田外語専門学校</t>
  </si>
  <si>
    <t>826227</t>
  </si>
  <si>
    <t>華調理製菓専門学校</t>
    <rPh sb="3" eb="5">
      <t>セイカ</t>
    </rPh>
    <phoneticPr fontId="24"/>
  </si>
  <si>
    <t>826228</t>
  </si>
  <si>
    <t>新宿情報ビジネス専門学校</t>
  </si>
  <si>
    <t>826229</t>
  </si>
  <si>
    <t>上野法律専門学校</t>
  </si>
  <si>
    <t>826230</t>
  </si>
  <si>
    <t>武蔵野調理師専門学校</t>
  </si>
  <si>
    <t>826231</t>
  </si>
  <si>
    <t>東京ＹＭＣＡ医療福祉専門学校</t>
  </si>
  <si>
    <t>826232</t>
  </si>
  <si>
    <t>織田調理師専門学校</t>
  </si>
  <si>
    <t>826233</t>
  </si>
  <si>
    <t>東京フード製菓中医薬専門学校</t>
  </si>
  <si>
    <t>826234</t>
  </si>
  <si>
    <t>ヤマザキ動物専門学校</t>
  </si>
  <si>
    <t>826235</t>
  </si>
  <si>
    <t>東京国際福祉専門学校</t>
  </si>
  <si>
    <t>826236</t>
  </si>
  <si>
    <t>専門学校東京法律２１</t>
  </si>
  <si>
    <t>826237</t>
  </si>
  <si>
    <t>専門学校東京ＩＴ会計２１</t>
  </si>
  <si>
    <t>826238</t>
  </si>
  <si>
    <t>大原簿記法律専門学校　町田校</t>
  </si>
  <si>
    <t>826239</t>
  </si>
  <si>
    <t>国際動物専門学校</t>
  </si>
  <si>
    <t>826240</t>
  </si>
  <si>
    <t>日本リハビリテーション専門学校</t>
  </si>
  <si>
    <t>826241</t>
  </si>
  <si>
    <t>山野美容専門学校</t>
  </si>
  <si>
    <t>826242</t>
  </si>
  <si>
    <t>日本ウェルネススポーツ専門学校</t>
  </si>
  <si>
    <t>826243</t>
  </si>
  <si>
    <t>東京マックス美容専門学校</t>
  </si>
  <si>
    <t>826244</t>
  </si>
  <si>
    <t>日本フラワーデザイン専門学校</t>
  </si>
  <si>
    <t>826245</t>
  </si>
  <si>
    <t>石神井服飾専門学校</t>
  </si>
  <si>
    <t>826246</t>
  </si>
  <si>
    <t>日本スクールオブビジネス２１</t>
  </si>
  <si>
    <t>826247</t>
  </si>
  <si>
    <t>東京リゾート＆スポーツ専門学校</t>
  </si>
  <si>
    <t>826248</t>
  </si>
  <si>
    <t>国際理容美容専門学校</t>
  </si>
  <si>
    <t>826249</t>
  </si>
  <si>
    <t>東京ヘアメイク専門学校</t>
  </si>
  <si>
    <t>826250</t>
  </si>
  <si>
    <t>東京南看護専門学校</t>
  </si>
  <si>
    <t>826251</t>
  </si>
  <si>
    <t>日本芸術専門学校　大森校</t>
  </si>
  <si>
    <t>826252</t>
  </si>
  <si>
    <t>八王子栄養専門学校</t>
  </si>
  <si>
    <t>826253</t>
  </si>
  <si>
    <t>国際文化理容美容専門学校　渋谷校</t>
  </si>
  <si>
    <t>826254</t>
  </si>
  <si>
    <t>国際文化理容美容専門学校　国分寺校</t>
  </si>
  <si>
    <t>826255</t>
  </si>
  <si>
    <t>東京都歯科医師会附属歯科衛生士専門学校</t>
  </si>
  <si>
    <t>826256</t>
  </si>
  <si>
    <t>青山ファッションカレッジ</t>
  </si>
  <si>
    <t>826257</t>
  </si>
  <si>
    <t>高山美容専門学校</t>
  </si>
  <si>
    <t>826258</t>
  </si>
  <si>
    <t>窪田理容美容専門学校</t>
  </si>
  <si>
    <t>826259</t>
  </si>
  <si>
    <t>東京美容専門学校</t>
  </si>
  <si>
    <t>826260</t>
  </si>
  <si>
    <t>駿台法律経済専門学校</t>
  </si>
  <si>
    <t>826261</t>
  </si>
  <si>
    <t>東京テクノ・ホルテイ園芸専門学校</t>
  </si>
  <si>
    <t>826262</t>
  </si>
  <si>
    <t>メディカル・トレーナー専門学校</t>
  </si>
  <si>
    <t>826263</t>
  </si>
  <si>
    <t>聖徳調理師専門学校</t>
  </si>
  <si>
    <t>826264</t>
  </si>
  <si>
    <t>東京多摩調理製菓専門学校</t>
  </si>
  <si>
    <t>826265</t>
  </si>
  <si>
    <t>東京聖星社会福祉専門学校</t>
  </si>
  <si>
    <t>826266</t>
  </si>
  <si>
    <t>早稲田美容専門学校</t>
  </si>
  <si>
    <t>826267</t>
  </si>
  <si>
    <t>ハリウッドビューティ専門学校</t>
  </si>
  <si>
    <t>826268</t>
  </si>
  <si>
    <t>日本美容専門学校</t>
  </si>
  <si>
    <t>826269</t>
  </si>
  <si>
    <t>東京文化ブライダル専門学校</t>
  </si>
  <si>
    <t>826270</t>
  </si>
  <si>
    <t>東京文化美容専門学校</t>
  </si>
  <si>
    <t>826271</t>
  </si>
  <si>
    <t>葛飾区医師会看護専門学校</t>
  </si>
  <si>
    <t>826272</t>
  </si>
  <si>
    <t>真野美容専門学校</t>
  </si>
  <si>
    <t>826273</t>
  </si>
  <si>
    <t>西新井看護専門学校</t>
  </si>
  <si>
    <t>826274</t>
  </si>
  <si>
    <t>資生堂美容技術専門学校</t>
  </si>
  <si>
    <t>826275</t>
  </si>
  <si>
    <t>アルファ医療福祉専門学校</t>
  </si>
  <si>
    <t>826276</t>
  </si>
  <si>
    <t>織田製菓専門学校</t>
  </si>
  <si>
    <t>826277</t>
  </si>
  <si>
    <t>東京ビューティーアート専門学校</t>
  </si>
  <si>
    <t>826278</t>
  </si>
  <si>
    <t>東京ヘアビューティ専門学校</t>
  </si>
  <si>
    <t>826279</t>
  </si>
  <si>
    <t>専修学校　中央ゼミナール</t>
  </si>
  <si>
    <t>826280</t>
  </si>
  <si>
    <t>東京スクールオブミュージック専門学校</t>
  </si>
  <si>
    <t>826281</t>
  </si>
  <si>
    <t>関東リハビリテーション専門学校</t>
  </si>
  <si>
    <t>826282</t>
  </si>
  <si>
    <t>ベルエポック美容専門学校</t>
  </si>
  <si>
    <t>826283</t>
  </si>
  <si>
    <t>了徳寺学園医療専門学校</t>
  </si>
  <si>
    <t>826284</t>
  </si>
  <si>
    <t>タカラ美容専門学校</t>
  </si>
  <si>
    <t>826285</t>
  </si>
  <si>
    <t>東京高尾看護専門学校</t>
  </si>
  <si>
    <t>826286</t>
  </si>
  <si>
    <t>朋友柔道整復専門学校</t>
  </si>
  <si>
    <t>826287</t>
  </si>
  <si>
    <t>池見東京歯科衛生士専門学校</t>
  </si>
  <si>
    <t>826288</t>
  </si>
  <si>
    <t>河北総合病院看護専門学校</t>
  </si>
  <si>
    <t>826289</t>
  </si>
  <si>
    <t>東京柔道整復専門学校</t>
  </si>
  <si>
    <t>826290</t>
  </si>
  <si>
    <t>中央医療学園専門学校</t>
  </si>
  <si>
    <t>826291</t>
  </si>
  <si>
    <t>舞台芸術学院</t>
  </si>
  <si>
    <t>826292</t>
  </si>
  <si>
    <t>中央理美容専門学校</t>
  </si>
  <si>
    <t>826293</t>
  </si>
  <si>
    <t>住田美容専門学校</t>
  </si>
  <si>
    <t>826294</t>
  </si>
  <si>
    <t>東京リハビリテーション専門学校</t>
  </si>
  <si>
    <t>826295</t>
  </si>
  <si>
    <t>東京総合美容専門学校</t>
  </si>
  <si>
    <t>826296</t>
  </si>
  <si>
    <t>愛国学園保育専門学校</t>
  </si>
  <si>
    <t>826297</t>
  </si>
  <si>
    <t>東京ニットファッションアカデミー</t>
  </si>
  <si>
    <t>826298</t>
  </si>
  <si>
    <t>池見東京医療専門学校</t>
  </si>
  <si>
    <t>826299</t>
  </si>
  <si>
    <t>マリールイズ美容専門学校</t>
  </si>
  <si>
    <t>826300</t>
  </si>
  <si>
    <t>東京スクールオブミュージック専門学校渋谷</t>
  </si>
  <si>
    <t>826301</t>
  </si>
  <si>
    <t>専門学校東京医療学院</t>
  </si>
  <si>
    <t>826302</t>
  </si>
  <si>
    <t>町田美容専門学校</t>
  </si>
  <si>
    <t>826303</t>
  </si>
  <si>
    <t>了徳寺学園リハビリテーション専門学校</t>
  </si>
  <si>
    <t>826304</t>
  </si>
  <si>
    <t>日本ペット＆アニマル専門学校</t>
  </si>
  <si>
    <t>826305</t>
  </si>
  <si>
    <t>日本健康医療専門学校</t>
  </si>
  <si>
    <t>826306</t>
  </si>
  <si>
    <t>大原医療秘書福祉専門学校</t>
  </si>
  <si>
    <t>826307</t>
  </si>
  <si>
    <t>北豊島医療専門学校</t>
  </si>
  <si>
    <t>826308</t>
  </si>
  <si>
    <t>日本医療ビジネス大学校</t>
  </si>
  <si>
    <t>826309</t>
  </si>
  <si>
    <t>桜ヶ丘青溪看護専門学校</t>
  </si>
  <si>
    <t>826310</t>
  </si>
  <si>
    <t>板橋中央看護専門学校</t>
  </si>
  <si>
    <t>826311</t>
  </si>
  <si>
    <t>日本医学柔整鍼灸専門学校</t>
  </si>
  <si>
    <t>826312</t>
  </si>
  <si>
    <t>新宿調理師専門学校</t>
  </si>
  <si>
    <t>826313</t>
  </si>
  <si>
    <t>中央動物専門学校</t>
  </si>
  <si>
    <t>826314</t>
  </si>
  <si>
    <t>関東柔道整復専門学校</t>
  </si>
  <si>
    <t>826315</t>
  </si>
  <si>
    <t>ヘレン・ケラー学院</t>
  </si>
  <si>
    <t>826316</t>
  </si>
  <si>
    <t>西東京調理師専門学校</t>
  </si>
  <si>
    <t>826317</t>
  </si>
  <si>
    <t>山野医療専門学校</t>
  </si>
  <si>
    <t>826318</t>
  </si>
  <si>
    <t>品川介護福祉専門学校</t>
  </si>
  <si>
    <t>826319</t>
  </si>
  <si>
    <t>臨床福祉専門学校</t>
  </si>
  <si>
    <t>826320</t>
  </si>
  <si>
    <t>東京医学柔整専門学校</t>
  </si>
  <si>
    <t>826321</t>
  </si>
  <si>
    <t>東京ビジネス外語カレッジ</t>
  </si>
  <si>
    <t>826322</t>
  </si>
  <si>
    <t>新宿鍼灸柔整専門学校</t>
  </si>
  <si>
    <t>826323</t>
  </si>
  <si>
    <t>清水とき・きものアカデミア</t>
  </si>
  <si>
    <t>826324</t>
  </si>
  <si>
    <t>東京フィルムセンター映画・俳優専門学校</t>
  </si>
  <si>
    <t>826325</t>
  </si>
  <si>
    <t>国際パティシエ調理師専門学校</t>
  </si>
  <si>
    <t>826326</t>
  </si>
  <si>
    <t>彰栄リハビリテーション専門学校</t>
  </si>
  <si>
    <t>826327</t>
  </si>
  <si>
    <t>アポロ美容理容専門学校</t>
  </si>
  <si>
    <t>826328</t>
  </si>
  <si>
    <t>たかの友梨美容専門学校</t>
    <rPh sb="3" eb="4">
      <t>トモ</t>
    </rPh>
    <rPh sb="4" eb="5">
      <t>ナシ</t>
    </rPh>
    <rPh sb="5" eb="7">
      <t>ビヨウ</t>
    </rPh>
    <rPh sb="7" eb="9">
      <t>センモン</t>
    </rPh>
    <rPh sb="9" eb="11">
      <t>ガッコウ</t>
    </rPh>
    <phoneticPr fontId="17"/>
  </si>
  <si>
    <t>826329</t>
  </si>
  <si>
    <t>災害医療センター附属昭和の森看護学校</t>
  </si>
  <si>
    <t>826331</t>
  </si>
  <si>
    <t>すみだ医師会立看護専門学校</t>
  </si>
  <si>
    <t>826332</t>
  </si>
  <si>
    <t>専門学校ＥＳＰパフォーマンスビレッジ</t>
  </si>
  <si>
    <t>826333</t>
  </si>
  <si>
    <t>東京愛犬専門学校</t>
  </si>
  <si>
    <t>826334</t>
  </si>
  <si>
    <t>専門学校エビスビューティカレッジ</t>
  </si>
  <si>
    <t>826335</t>
  </si>
  <si>
    <t>大原簿記法律専門学校　立川校</t>
  </si>
  <si>
    <t>826336</t>
  </si>
  <si>
    <t>昭和大学医学部附属看護専門学校</t>
  </si>
  <si>
    <t>826337</t>
  </si>
  <si>
    <t>西武学園医学技術専門学校　東京池袋校</t>
  </si>
  <si>
    <t>826338</t>
  </si>
  <si>
    <t>西武学園医学技術専門学校　東京新宿校</t>
  </si>
  <si>
    <t>826339</t>
  </si>
  <si>
    <t>東京国際ビジネスカレッジ</t>
  </si>
  <si>
    <t>826340</t>
  </si>
  <si>
    <t>神田情報ビジネス専門学校</t>
  </si>
  <si>
    <t>826341</t>
  </si>
  <si>
    <t>東京こども専門学校</t>
  </si>
  <si>
    <t>826342</t>
  </si>
  <si>
    <t>町田製菓専門学校</t>
  </si>
  <si>
    <t>826343</t>
  </si>
  <si>
    <t>日本動物専門学校</t>
  </si>
  <si>
    <t>826344</t>
  </si>
  <si>
    <t>専門学校　日本動物21</t>
  </si>
  <si>
    <t>826345</t>
  </si>
  <si>
    <t>専門学校　ビジョナリーアーツ</t>
  </si>
  <si>
    <t>826346</t>
  </si>
  <si>
    <t>東京ダンス＆アクターズ専門学校</t>
  </si>
  <si>
    <t>826347</t>
  </si>
  <si>
    <t>日本芸術専門学校　小岩校</t>
  </si>
  <si>
    <t>826348</t>
  </si>
  <si>
    <t>ボヌール服飾デザイナー専門学校</t>
  </si>
  <si>
    <t>826349</t>
  </si>
  <si>
    <t>岩本和裁専門学校</t>
  </si>
  <si>
    <t>826350</t>
  </si>
  <si>
    <t>宮川文化服装専門学校</t>
  </si>
  <si>
    <t>826351</t>
  </si>
  <si>
    <t>自由音楽学園</t>
  </si>
  <si>
    <t>826352</t>
  </si>
  <si>
    <t>池袋調理師専門学校</t>
  </si>
  <si>
    <t>826353</t>
  </si>
  <si>
    <t>国際電子会計専門学校</t>
  </si>
  <si>
    <t>826354</t>
  </si>
  <si>
    <t>武蔵野外語専門学校</t>
  </si>
  <si>
    <t>826355</t>
  </si>
  <si>
    <t>専門学校東京経理綜合学院</t>
  </si>
  <si>
    <t>826356</t>
  </si>
  <si>
    <t>東京マスダ学院調理師専門学校</t>
  </si>
  <si>
    <t>826357</t>
  </si>
  <si>
    <t>東京マスダ学院文化服装専門学校</t>
  </si>
  <si>
    <t>826358</t>
  </si>
  <si>
    <t>東京製図専門学校</t>
  </si>
  <si>
    <t>826359</t>
  </si>
  <si>
    <t>医療法人社団翠会成増高等看護学校</t>
  </si>
  <si>
    <t>826360</t>
  </si>
  <si>
    <t>専門学校日本デザイナー学院</t>
  </si>
  <si>
    <t>826361</t>
  </si>
  <si>
    <t>東京ベルエポック製菓調理専門学校</t>
  </si>
  <si>
    <t>826362</t>
  </si>
  <si>
    <t>千住介護福祉専門学校</t>
  </si>
  <si>
    <t>826363</t>
  </si>
  <si>
    <t>お茶の水はりきゅう専門学校</t>
  </si>
  <si>
    <t>826364</t>
  </si>
  <si>
    <t>東京メディカルスポーツ専門学校</t>
  </si>
  <si>
    <t>826365</t>
  </si>
  <si>
    <t>東京ベルエポック美容専門学校</t>
  </si>
  <si>
    <t>826366</t>
  </si>
  <si>
    <t>ＨＡＬ東京</t>
  </si>
  <si>
    <t>826367</t>
  </si>
  <si>
    <t>首都医校</t>
  </si>
  <si>
    <t>826368</t>
  </si>
  <si>
    <t>上板橋看護専門学校</t>
  </si>
  <si>
    <t>826369</t>
  </si>
  <si>
    <t>ミスパリビューティー専門学校</t>
  </si>
  <si>
    <t>826370</t>
  </si>
  <si>
    <t>東京スイーツ＆カフェ専門学校</t>
  </si>
  <si>
    <t>826371</t>
  </si>
  <si>
    <t>中野健康医療専門学校</t>
  </si>
  <si>
    <t>826373</t>
  </si>
  <si>
    <t>東京情報ビジネス専門学校</t>
  </si>
  <si>
    <t>826374</t>
  </si>
  <si>
    <t>共立医療秘書専門学校</t>
  </si>
  <si>
    <t>826376</t>
  </si>
  <si>
    <t>東京アニメ・声優専門学校</t>
    <rPh sb="0" eb="2">
      <t>トウキョウ</t>
    </rPh>
    <rPh sb="6" eb="8">
      <t>セイユウ</t>
    </rPh>
    <rPh sb="8" eb="10">
      <t>センモン</t>
    </rPh>
    <rPh sb="10" eb="12">
      <t>ガッコウ</t>
    </rPh>
    <phoneticPr fontId="70"/>
  </si>
  <si>
    <t>826377</t>
  </si>
  <si>
    <t>早稲田文理専門学校</t>
    <rPh sb="0" eb="3">
      <t>ワセダ</t>
    </rPh>
    <rPh sb="3" eb="5">
      <t>ブンリ</t>
    </rPh>
    <rPh sb="5" eb="7">
      <t>センモン</t>
    </rPh>
    <rPh sb="7" eb="9">
      <t>ガッコウ</t>
    </rPh>
    <phoneticPr fontId="70"/>
  </si>
  <si>
    <t>826378</t>
  </si>
  <si>
    <t>日本赤十字社助産師学校</t>
    <rPh sb="0" eb="2">
      <t>ニホン</t>
    </rPh>
    <rPh sb="2" eb="5">
      <t>セキジュウジ</t>
    </rPh>
    <rPh sb="5" eb="6">
      <t>シャ</t>
    </rPh>
    <rPh sb="6" eb="9">
      <t>ジョサンシ</t>
    </rPh>
    <rPh sb="9" eb="11">
      <t>ガッコウ</t>
    </rPh>
    <phoneticPr fontId="70"/>
  </si>
  <si>
    <t>826379</t>
  </si>
  <si>
    <t>二葉製菓学校</t>
    <rPh sb="0" eb="2">
      <t>フタバ</t>
    </rPh>
    <rPh sb="2" eb="4">
      <t>セイカ</t>
    </rPh>
    <rPh sb="4" eb="6">
      <t>ガッコウ</t>
    </rPh>
    <phoneticPr fontId="70"/>
  </si>
  <si>
    <t>827001</t>
  </si>
  <si>
    <t>神奈川県立衛生看護専門学校</t>
  </si>
  <si>
    <t>827002</t>
  </si>
  <si>
    <t>神奈川県立よこはま看護専門学校</t>
  </si>
  <si>
    <t>827003</t>
  </si>
  <si>
    <t>藤沢市立看護専門学校</t>
  </si>
  <si>
    <t>827004</t>
  </si>
  <si>
    <t>神奈川県立平塚看護専門学校</t>
  </si>
  <si>
    <t>827005</t>
  </si>
  <si>
    <t>横須賀市立看護専門学校</t>
  </si>
  <si>
    <t>827006</t>
  </si>
  <si>
    <t>浅野工学専門学校</t>
  </si>
  <si>
    <t>827007</t>
  </si>
  <si>
    <t>横浜デザイン学院</t>
  </si>
  <si>
    <t>827008</t>
  </si>
  <si>
    <t>柏木実業専門学校</t>
  </si>
  <si>
    <t>827009</t>
  </si>
  <si>
    <t>神奈川経済専門学校</t>
  </si>
  <si>
    <t>827010</t>
  </si>
  <si>
    <t>新横浜歯科技工士専門学校</t>
  </si>
  <si>
    <t>827011</t>
  </si>
  <si>
    <t>横浜ＹＭＣＡ学院専門学校</t>
  </si>
  <si>
    <t>827012</t>
  </si>
  <si>
    <t>高津看護専門学校</t>
  </si>
  <si>
    <t>827013</t>
  </si>
  <si>
    <t>東京綜合写真専門学校</t>
  </si>
  <si>
    <t>827014</t>
  </si>
  <si>
    <t>専門学校横浜ミュージックスクール</t>
  </si>
  <si>
    <t>827015</t>
  </si>
  <si>
    <t>聖ケ丘教育福祉専門学校</t>
  </si>
  <si>
    <t>827016</t>
  </si>
  <si>
    <t>横須賀法律行政専門学校</t>
  </si>
  <si>
    <t>827017</t>
  </si>
  <si>
    <t>ふれあい横浜専門学校</t>
  </si>
  <si>
    <t>827018</t>
  </si>
  <si>
    <t>横浜栄養専門学校</t>
  </si>
  <si>
    <t>827019</t>
  </si>
  <si>
    <t>横浜ｆカレッジ</t>
  </si>
  <si>
    <t>827020</t>
  </si>
  <si>
    <t>米山ファッション・ビジネス専門学校</t>
  </si>
  <si>
    <t>827021</t>
  </si>
  <si>
    <t>湘南歯科衛生士専門学校</t>
  </si>
  <si>
    <t>827022</t>
  </si>
  <si>
    <t>横浜歯科技術専門学校</t>
  </si>
  <si>
    <t>827023</t>
  </si>
  <si>
    <t>神奈川衛生学園専門学校</t>
  </si>
  <si>
    <t>827024</t>
  </si>
  <si>
    <t>湘央医学技術専門学校</t>
  </si>
  <si>
    <t>827025</t>
  </si>
  <si>
    <t>岩谷学園テクノビジネス専門学校</t>
  </si>
  <si>
    <t>827026</t>
  </si>
  <si>
    <t>國學院大學幼児教育専門学校</t>
  </si>
  <si>
    <t>827027</t>
  </si>
  <si>
    <t>情報科学専門学校</t>
  </si>
  <si>
    <t>827028</t>
  </si>
  <si>
    <t>外語ビジネス専門学校</t>
  </si>
  <si>
    <t>827029</t>
  </si>
  <si>
    <t>厚木看護専門学校</t>
  </si>
  <si>
    <t>827030</t>
  </si>
  <si>
    <t>アーツカレッジヨコハマ</t>
  </si>
  <si>
    <t>827031</t>
  </si>
  <si>
    <t>横浜テクノオート専門学校</t>
  </si>
  <si>
    <t>827032</t>
  </si>
  <si>
    <t>矢沢服飾専門学校</t>
  </si>
  <si>
    <t>827033</t>
  </si>
  <si>
    <t>大原簿記情報ビジネス専門学校　横浜校</t>
  </si>
  <si>
    <t>827034</t>
  </si>
  <si>
    <t>グレッグ外語専門学校　横浜校</t>
  </si>
  <si>
    <t>827035</t>
  </si>
  <si>
    <t>横浜高等教育専門学校</t>
  </si>
  <si>
    <t>827036</t>
  </si>
  <si>
    <t>神奈川ビジネス・カレッジ</t>
  </si>
  <si>
    <t>827037</t>
  </si>
  <si>
    <t>日本映画学校</t>
  </si>
  <si>
    <t>827038</t>
  </si>
  <si>
    <t>厚木高等専修学校</t>
  </si>
  <si>
    <t>827039</t>
  </si>
  <si>
    <t>厚木文化専門学校</t>
  </si>
  <si>
    <t>827040</t>
  </si>
  <si>
    <t>関東歯科衛生士専門学校</t>
  </si>
  <si>
    <t>827041</t>
  </si>
  <si>
    <t>ＹＭＣＡ健康福祉専門学校</t>
    <phoneticPr fontId="24"/>
  </si>
  <si>
    <t>827042</t>
  </si>
  <si>
    <t>総合電子専門学校</t>
  </si>
  <si>
    <t>827043</t>
  </si>
  <si>
    <t>湘央生命科学技術専門学校</t>
  </si>
  <si>
    <t>827044</t>
  </si>
  <si>
    <t>横浜市医師会保土谷看護専門学校</t>
  </si>
  <si>
    <t>827045</t>
  </si>
  <si>
    <t>横浜国際福祉専門学校</t>
  </si>
  <si>
    <t>827046</t>
  </si>
  <si>
    <t>横浜デジタルアーツ専門学校</t>
  </si>
  <si>
    <t>827047</t>
  </si>
  <si>
    <t>情報科学専門学校　新横浜校</t>
  </si>
  <si>
    <t>827048</t>
  </si>
  <si>
    <t>専門学校　日産横浜自動車大学校</t>
  </si>
  <si>
    <t>827049</t>
  </si>
  <si>
    <t>相模原看護専門学校</t>
  </si>
  <si>
    <t>827050</t>
  </si>
  <si>
    <t>横浜医療秘書歯科助手専門学校</t>
  </si>
  <si>
    <t>827051</t>
  </si>
  <si>
    <t>湘南医療福祉専門学校</t>
  </si>
  <si>
    <t>827052</t>
  </si>
  <si>
    <t>神奈川社会福祉専門学校</t>
  </si>
  <si>
    <t>827053</t>
  </si>
  <si>
    <t>小澤高等看護学院</t>
  </si>
  <si>
    <t>827054</t>
  </si>
  <si>
    <t>茅ヶ崎看護専門学校</t>
  </si>
  <si>
    <t>827055</t>
  </si>
  <si>
    <t>横浜ファッションデザイン専門学校</t>
  </si>
  <si>
    <t>827056</t>
  </si>
  <si>
    <t>湘南平塚看護専門学校</t>
  </si>
  <si>
    <t>827057</t>
  </si>
  <si>
    <t>小田原高等看護専門学校</t>
  </si>
  <si>
    <t>827058</t>
  </si>
  <si>
    <t>横浜ＹＭＣＡスポーツ専門学校</t>
    <rPh sb="0" eb="2">
      <t>ヨコハマ</t>
    </rPh>
    <phoneticPr fontId="19"/>
  </si>
  <si>
    <t>827059</t>
  </si>
  <si>
    <t>川崎看護専門学校</t>
  </si>
  <si>
    <t>827060</t>
  </si>
  <si>
    <t>横浜システム工学院専門学校</t>
  </si>
  <si>
    <t>827061</t>
  </si>
  <si>
    <t>（独）労働者健康福祉機構横浜労災看護専門学校</t>
  </si>
  <si>
    <t>827062</t>
  </si>
  <si>
    <t>ＹＭＣＡ福祉専門学校</t>
  </si>
  <si>
    <t>827063</t>
  </si>
  <si>
    <t>横浜リハビリテーション専門学校</t>
  </si>
  <si>
    <t>827064</t>
  </si>
  <si>
    <t>社会保険横浜看護専門学校</t>
  </si>
  <si>
    <t>827065</t>
  </si>
  <si>
    <t>茅ヶ崎リハビリテーション専門学校</t>
  </si>
  <si>
    <t>827066</t>
  </si>
  <si>
    <t>大原法律公務員専門学校　横浜校</t>
  </si>
  <si>
    <t>827067</t>
  </si>
  <si>
    <t>横浜経理専門学校</t>
  </si>
  <si>
    <t>827068</t>
  </si>
  <si>
    <t>鎌倉早見美容芸術専門学校</t>
  </si>
  <si>
    <t>827069</t>
  </si>
  <si>
    <t>日本溶接構造専門学校</t>
  </si>
  <si>
    <t>827070</t>
  </si>
  <si>
    <t>横浜市病院協会看護専門学校</t>
  </si>
  <si>
    <t>827071</t>
  </si>
  <si>
    <t>国際総合健康専門学校</t>
  </si>
  <si>
    <t>827072</t>
  </si>
  <si>
    <t>日本ヒューマンセレモニー専門学校</t>
  </si>
  <si>
    <t>827073</t>
  </si>
  <si>
    <t>積善会看護専門学校</t>
  </si>
  <si>
    <t>827074</t>
  </si>
  <si>
    <t>横浜日建工科専門学校</t>
  </si>
  <si>
    <t>827075</t>
  </si>
  <si>
    <t>関東美容専門学校</t>
  </si>
  <si>
    <t>827076</t>
  </si>
  <si>
    <t>国際フード製菓専門学校</t>
  </si>
  <si>
    <t>827077</t>
  </si>
  <si>
    <t>横浜理容美容専門学校</t>
  </si>
  <si>
    <t>827078</t>
  </si>
  <si>
    <t>新横浜歯科衛生士専門学校</t>
  </si>
  <si>
    <t>827079</t>
  </si>
  <si>
    <t>日本ガーデンデザイン専門学校</t>
  </si>
  <si>
    <t>827080</t>
  </si>
  <si>
    <t>神奈川柔道整復専門学校</t>
  </si>
  <si>
    <t>827081</t>
  </si>
  <si>
    <t>ヨコスカ調理師専門学校</t>
  </si>
  <si>
    <t>827082</t>
  </si>
  <si>
    <t>呉竹鍼灸柔整専門学校</t>
  </si>
  <si>
    <t>827083</t>
  </si>
  <si>
    <t>アイム湘南美容教育専門学校</t>
  </si>
  <si>
    <t>827084</t>
  </si>
  <si>
    <t>聖マリアンナ医科大学看護専門学校</t>
  </si>
  <si>
    <t>827085</t>
  </si>
  <si>
    <t>東京ＩＴ会計法律専門学校　横浜校</t>
  </si>
  <si>
    <t>827086</t>
  </si>
  <si>
    <t>イムス横浜国際看護専門学校</t>
  </si>
  <si>
    <t>827087</t>
  </si>
  <si>
    <t>大原医療秘書福祉専門学校　横浜校</t>
  </si>
  <si>
    <t>827088</t>
  </si>
  <si>
    <t>小田原看護専門学校</t>
  </si>
  <si>
    <t>827089</t>
  </si>
  <si>
    <t>横浜ビューティーアート専門学校</t>
  </si>
  <si>
    <t>827090</t>
  </si>
  <si>
    <t>横浜リゾートアンドスポーツ専門学校</t>
  </si>
  <si>
    <t>827091</t>
  </si>
  <si>
    <t>岩谷学園アーティスティックＢ専門学校</t>
  </si>
  <si>
    <t>827092</t>
  </si>
  <si>
    <t>（独）国立病院機構横浜医療センター附属横浜看護学校</t>
  </si>
  <si>
    <t>827093</t>
  </si>
  <si>
    <t>専門学校国際新堀芸術学院</t>
  </si>
  <si>
    <t>827094</t>
  </si>
  <si>
    <t>鶴見ファッション・ビジネス専門学校</t>
  </si>
  <si>
    <t>827095</t>
  </si>
  <si>
    <t>横浜調理師専門学校</t>
  </si>
  <si>
    <t>827096</t>
  </si>
  <si>
    <t>相模原調理師専門学校</t>
  </si>
  <si>
    <t>827097</t>
  </si>
  <si>
    <t>横浜市医師会看護専門学校</t>
  </si>
  <si>
    <t>827098</t>
  </si>
  <si>
    <t>湘南看護専門学校</t>
  </si>
  <si>
    <t>827099</t>
  </si>
  <si>
    <t>横浜医療専門学校</t>
  </si>
  <si>
    <t>827100</t>
  </si>
  <si>
    <t>横浜こども専門学校</t>
  </si>
  <si>
    <t>827101</t>
  </si>
  <si>
    <t>横浜保育福祉専門学校</t>
  </si>
  <si>
    <t>827102</t>
  </si>
  <si>
    <t>崎村調理師専門学校</t>
  </si>
  <si>
    <t>831001</t>
  </si>
  <si>
    <t>新潟県立新発田病院附属看護専門学校</t>
  </si>
  <si>
    <t>831002</t>
  </si>
  <si>
    <t>新潟県立吉田病院附属看護専門学校</t>
  </si>
  <si>
    <t>831003</t>
  </si>
  <si>
    <t>新潟県厚生連中央看護専門学校</t>
  </si>
  <si>
    <t>831004</t>
  </si>
  <si>
    <t>新潟県厚生連佐渡看護専門学校</t>
  </si>
  <si>
    <t>831005</t>
  </si>
  <si>
    <t>長岡赤十字看護専門学校</t>
  </si>
  <si>
    <t>831006</t>
  </si>
  <si>
    <t>新潟医療技術専門学校</t>
  </si>
  <si>
    <t>831007</t>
  </si>
  <si>
    <t>新潟情報専門学校</t>
  </si>
  <si>
    <t>831008</t>
  </si>
  <si>
    <t>新潟ビジネス専門学校</t>
  </si>
  <si>
    <t>831009</t>
  </si>
  <si>
    <t>新潟デザイン専門学校</t>
  </si>
  <si>
    <t>831010</t>
  </si>
  <si>
    <t>日本自然環境専門学校</t>
  </si>
  <si>
    <t>831011</t>
  </si>
  <si>
    <t>長岡情報ビジネス専門学校</t>
  </si>
  <si>
    <t>831012</t>
  </si>
  <si>
    <t>北里大学保健衛生専門学院</t>
  </si>
  <si>
    <t>831013</t>
  </si>
  <si>
    <t>上越情報ビジネス専門学校</t>
  </si>
  <si>
    <t>831014</t>
  </si>
  <si>
    <t>新潟コンピュータ専門学校</t>
  </si>
  <si>
    <t>831015</t>
  </si>
  <si>
    <t>悠久山栄養調理専門学校</t>
  </si>
  <si>
    <t>831016</t>
  </si>
  <si>
    <t>新潟高度情報専門学校</t>
  </si>
  <si>
    <t>831017</t>
  </si>
  <si>
    <t>日本福祉医療専門学校</t>
  </si>
  <si>
    <t>831018</t>
  </si>
  <si>
    <t>北陸福祉保育専門学院</t>
  </si>
  <si>
    <t>831019</t>
  </si>
  <si>
    <t>大原簿記公務員専門学校　新潟校</t>
  </si>
  <si>
    <t>831020</t>
  </si>
  <si>
    <t>白根技芸専門学校</t>
  </si>
  <si>
    <t>831021</t>
  </si>
  <si>
    <t>国際トータルファッション専門学校</t>
  </si>
  <si>
    <t>831022</t>
  </si>
  <si>
    <t>国際エア・リゾート専門学校</t>
  </si>
  <si>
    <t>831023</t>
  </si>
  <si>
    <t>新潟こども医療専門学校</t>
  </si>
  <si>
    <t>831024</t>
  </si>
  <si>
    <t>長岡看護福祉専門学校</t>
  </si>
  <si>
    <t>831025</t>
  </si>
  <si>
    <t>新潟工科専門学校</t>
  </si>
  <si>
    <t>831026</t>
  </si>
  <si>
    <t>アップルスポーツカレッジ</t>
  </si>
  <si>
    <t>831027</t>
  </si>
  <si>
    <t>国際こども・福祉カレッジ</t>
  </si>
  <si>
    <t>831028</t>
  </si>
  <si>
    <t>国際音楽エンタテイメント専門学校</t>
  </si>
  <si>
    <t>831029</t>
  </si>
  <si>
    <t>新潟リハビリテーション専門学校</t>
  </si>
  <si>
    <t>831030</t>
  </si>
  <si>
    <t>晴陵リハビリテーション学院</t>
  </si>
  <si>
    <t>831031</t>
  </si>
  <si>
    <t>日本ビジネス公務員専門学校</t>
  </si>
  <si>
    <t>831032</t>
  </si>
  <si>
    <t>晴麗看護学校</t>
  </si>
  <si>
    <t>831033</t>
  </si>
  <si>
    <t>新潟会計ビジネス専門学校</t>
  </si>
  <si>
    <t>831034</t>
  </si>
  <si>
    <t>上越保健医療福祉専門学校</t>
  </si>
  <si>
    <t>831035</t>
  </si>
  <si>
    <t>新潟調理師専門学校</t>
  </si>
  <si>
    <t>831036</t>
  </si>
  <si>
    <t>新潟医療福祉カレッジ</t>
  </si>
  <si>
    <t>831037</t>
  </si>
  <si>
    <t>にいがた製菓・調理師専門学校えぷろん</t>
  </si>
  <si>
    <t>831038</t>
  </si>
  <si>
    <t>全日本ウィンタースポーツ専門学校</t>
  </si>
  <si>
    <t>831039</t>
  </si>
  <si>
    <t>新潟公務員法律専門学校</t>
  </si>
  <si>
    <t>831040</t>
  </si>
  <si>
    <t>新潟日建工科専門学校</t>
  </si>
  <si>
    <t>831041</t>
  </si>
  <si>
    <t>北陸食育フードカレッジ</t>
  </si>
  <si>
    <t>831042</t>
  </si>
  <si>
    <t>新潟理容美容専門学校</t>
  </si>
  <si>
    <t>831043</t>
  </si>
  <si>
    <t>日本アニメ・マンガ専門学校</t>
  </si>
  <si>
    <t>831044</t>
  </si>
  <si>
    <t>国際ビューティモード専門学校</t>
  </si>
  <si>
    <t>831045</t>
  </si>
  <si>
    <t>国際ペットワールド専門学校</t>
  </si>
  <si>
    <t>831046</t>
  </si>
  <si>
    <t>長岡美容専門学校</t>
  </si>
  <si>
    <t>831047</t>
  </si>
  <si>
    <t>ＪＡＰＡＮサッカーカレッジ</t>
  </si>
  <si>
    <t>831048</t>
  </si>
  <si>
    <t>国際メディカル専門学校</t>
  </si>
  <si>
    <t>831049</t>
  </si>
  <si>
    <t>大原情報医療専門学校新潟校</t>
  </si>
  <si>
    <t>831050</t>
  </si>
  <si>
    <t>長岡医療福祉カレッジ</t>
  </si>
  <si>
    <t>831051</t>
  </si>
  <si>
    <t>国際ホテル・ブライダル専門学校</t>
  </si>
  <si>
    <t>831052</t>
  </si>
  <si>
    <t>専門学校　新潟国際自動車大学校</t>
  </si>
  <si>
    <t>831053</t>
  </si>
  <si>
    <t>国際自然環境アウトドア専門学校</t>
  </si>
  <si>
    <t>831054</t>
  </si>
  <si>
    <t>新潟看護医療専門学校</t>
  </si>
  <si>
    <t>831055</t>
  </si>
  <si>
    <t>新潟病院附属看護学校</t>
  </si>
  <si>
    <t>831056</t>
  </si>
  <si>
    <t>日本ウェルネススポーツ専門学校　新潟校</t>
  </si>
  <si>
    <t>831057</t>
  </si>
  <si>
    <t>新潟保健医療専門学校</t>
  </si>
  <si>
    <t>831058</t>
  </si>
  <si>
    <t>シェフパティシエ専門学校</t>
  </si>
  <si>
    <t>831059</t>
  </si>
  <si>
    <t>国際調理製菓専門学校</t>
  </si>
  <si>
    <t>831060</t>
  </si>
  <si>
    <t>水原ドレスメーカー専門学校</t>
  </si>
  <si>
    <t>831061</t>
  </si>
  <si>
    <t>三条服装専門学校</t>
  </si>
  <si>
    <t>831062</t>
  </si>
  <si>
    <t>十日町服飾専門学校</t>
  </si>
  <si>
    <t>831063</t>
  </si>
  <si>
    <t>栃尾文化専門学校</t>
  </si>
  <si>
    <t>831064</t>
  </si>
  <si>
    <t>クレア　ヘアモード専門学校</t>
  </si>
  <si>
    <t>831065</t>
  </si>
  <si>
    <t>国際映像メディア専門学校</t>
  </si>
  <si>
    <t>831066</t>
  </si>
  <si>
    <t>上越看護専門学校</t>
  </si>
  <si>
    <t>831067</t>
  </si>
  <si>
    <t>伝統文化と環境福祉の専門学校</t>
  </si>
  <si>
    <t>831068</t>
  </si>
  <si>
    <t>新潟美容専門学校ジャパン・ビューティ・アカデミー</t>
  </si>
  <si>
    <t>831069</t>
  </si>
  <si>
    <t>フォーラム情報アカデミー専門学校</t>
  </si>
  <si>
    <t>831070</t>
  </si>
  <si>
    <t>新潟県農業大学校</t>
  </si>
  <si>
    <t>831071</t>
  </si>
  <si>
    <t>長岡介護福祉専門学校あゆみ</t>
  </si>
  <si>
    <t>831072</t>
  </si>
  <si>
    <t>新潟農業・バイオ専門学校</t>
    <rPh sb="0" eb="2">
      <t>ニイガタ</t>
    </rPh>
    <rPh sb="2" eb="4">
      <t>ノウギョウ</t>
    </rPh>
    <rPh sb="8" eb="10">
      <t>センモン</t>
    </rPh>
    <rPh sb="10" eb="12">
      <t>ガッコウ</t>
    </rPh>
    <phoneticPr fontId="70"/>
  </si>
  <si>
    <t>832001</t>
  </si>
  <si>
    <t>高岡市立看護専門学校</t>
  </si>
  <si>
    <t>832002</t>
  </si>
  <si>
    <t>富山市立市民学園富山外国語専門学校</t>
  </si>
  <si>
    <t>832003</t>
  </si>
  <si>
    <t>富山県立総合衛生学院</t>
  </si>
  <si>
    <t>832004</t>
  </si>
  <si>
    <t>富山市立看護専門学校</t>
  </si>
  <si>
    <t>832005</t>
  </si>
  <si>
    <t>富山県立保育専門学院</t>
  </si>
  <si>
    <t>832006</t>
  </si>
  <si>
    <t>高岡第一学園幼稚園教諭・保育士養成所</t>
  </si>
  <si>
    <t>832007</t>
  </si>
  <si>
    <t>富山情報ビジネス専門学校</t>
  </si>
  <si>
    <t>832008</t>
  </si>
  <si>
    <t>富山建築・デザイン専門学校</t>
  </si>
  <si>
    <t>832009</t>
  </si>
  <si>
    <t>富山デザイン・ビューティー専門学校</t>
  </si>
  <si>
    <t>832010</t>
  </si>
  <si>
    <t>富山ファッション・カレッジ</t>
  </si>
  <si>
    <t>832011</t>
  </si>
  <si>
    <t>北陸ビジネス福祉専門学校</t>
  </si>
  <si>
    <t>832012</t>
  </si>
  <si>
    <t>富山コンピュータ専門学校</t>
  </si>
  <si>
    <t>832013</t>
  </si>
  <si>
    <t>富山大原簿記法律専門学校</t>
  </si>
  <si>
    <t>832014</t>
  </si>
  <si>
    <t>富山健康科学専門学校</t>
  </si>
  <si>
    <t>832015</t>
  </si>
  <si>
    <t>富山医療福祉専門学校</t>
  </si>
  <si>
    <t>832016</t>
  </si>
  <si>
    <t>専門学校職藝学院</t>
  </si>
  <si>
    <t>832017</t>
  </si>
  <si>
    <t>厚生連高岡看護専門学校</t>
  </si>
  <si>
    <t>832018</t>
  </si>
  <si>
    <t>富山県理容美容専門学校</t>
  </si>
  <si>
    <t>832019</t>
  </si>
  <si>
    <t>安川専門学校ロイモード学院</t>
  </si>
  <si>
    <t>832020</t>
  </si>
  <si>
    <t>富山病院附属看護学校</t>
  </si>
  <si>
    <t>832021</t>
  </si>
  <si>
    <t>富山赤十字看護専門学校</t>
  </si>
  <si>
    <t>832022</t>
  </si>
  <si>
    <t>富山自動車整備専門学校</t>
  </si>
  <si>
    <t>832023</t>
  </si>
  <si>
    <t>富山歯科総合学院</t>
  </si>
  <si>
    <t>832024</t>
  </si>
  <si>
    <t>高橋家政専門学校</t>
  </si>
  <si>
    <t>832025</t>
  </si>
  <si>
    <t>高岡経理専門学校</t>
  </si>
  <si>
    <t>832026</t>
  </si>
  <si>
    <t>高岡市医師会看護専門学校</t>
  </si>
  <si>
    <t>832027</t>
  </si>
  <si>
    <t>富山市立市民学園・富山ガラス造形研究所</t>
  </si>
  <si>
    <t>832028</t>
  </si>
  <si>
    <t>富山市医師会看護専門学校</t>
  </si>
  <si>
    <t>832029</t>
  </si>
  <si>
    <t>富山製菓専門学校</t>
  </si>
  <si>
    <t>833001</t>
  </si>
  <si>
    <t>石川県立総合看護専門学校</t>
  </si>
  <si>
    <t>833002</t>
  </si>
  <si>
    <t>石川県立保育専門学園</t>
  </si>
  <si>
    <t>833003</t>
  </si>
  <si>
    <t>加賀看護学校</t>
  </si>
  <si>
    <t>833004</t>
  </si>
  <si>
    <t>金沢文化服装学院</t>
  </si>
  <si>
    <t>833005</t>
  </si>
  <si>
    <t>北信越柔整専門学校</t>
  </si>
  <si>
    <t>833006</t>
  </si>
  <si>
    <t>金沢福祉専門学校</t>
  </si>
  <si>
    <t>833007</t>
  </si>
  <si>
    <t>七尾看護専門学校</t>
  </si>
  <si>
    <t>833008</t>
  </si>
  <si>
    <t>大原簿記情報法律専門学校金沢校</t>
  </si>
  <si>
    <t>833009</t>
  </si>
  <si>
    <t>金沢製菓調理専門学校</t>
  </si>
  <si>
    <t>833010</t>
  </si>
  <si>
    <t>北陸デザイナー専門学校</t>
  </si>
  <si>
    <t>833011</t>
  </si>
  <si>
    <t>金沢科学技術専門学校</t>
    <phoneticPr fontId="24"/>
  </si>
  <si>
    <t>833012</t>
  </si>
  <si>
    <t>金沢医療技術専門学校</t>
  </si>
  <si>
    <t>833013</t>
  </si>
  <si>
    <t>金沢国際専門学校</t>
  </si>
  <si>
    <t>833014</t>
  </si>
  <si>
    <t>日本ビジネススクール金沢</t>
  </si>
  <si>
    <t>833015</t>
  </si>
  <si>
    <t>アリス学園</t>
  </si>
  <si>
    <t>833016</t>
  </si>
  <si>
    <t>専門学校金沢美専</t>
  </si>
  <si>
    <t>833017</t>
  </si>
  <si>
    <t>大原デザインカレッジ専門学校</t>
  </si>
  <si>
    <t>833018</t>
  </si>
  <si>
    <t>専修学校　ＫＩＤＩ　ＰＡＲＳＯＮＳ</t>
  </si>
  <si>
    <t>833019</t>
  </si>
  <si>
    <t>北陸ビジネスアカデミー</t>
  </si>
  <si>
    <t>833020</t>
  </si>
  <si>
    <t>ファーストコンピューター専門学校</t>
  </si>
  <si>
    <t>833021</t>
  </si>
  <si>
    <t>石川県歯科医師会立歯科医療専門学校</t>
  </si>
  <si>
    <t>833022</t>
  </si>
  <si>
    <t>金沢リハビリテーションアカデミー</t>
  </si>
  <si>
    <t>833023</t>
  </si>
  <si>
    <t>石川県理容美容専門学校</t>
  </si>
  <si>
    <t>833024</t>
  </si>
  <si>
    <t>こまつ看護学校</t>
  </si>
  <si>
    <t>833025</t>
  </si>
  <si>
    <t>金沢看護専門学校</t>
  </si>
  <si>
    <t>833026</t>
  </si>
  <si>
    <t>日本航空専門学校石川</t>
  </si>
  <si>
    <t>833027</t>
  </si>
  <si>
    <t>金沢医療センター附属金沢看護学校</t>
  </si>
  <si>
    <t>833028</t>
  </si>
  <si>
    <t>国際ペット専門学校金沢</t>
  </si>
  <si>
    <t>833029</t>
  </si>
  <si>
    <t>金沢調理師専門学校</t>
  </si>
  <si>
    <t>833030</t>
  </si>
  <si>
    <t>石川県調理師専門学校</t>
  </si>
  <si>
    <t>833031</t>
  </si>
  <si>
    <t>国際医療福祉専門学校七尾校</t>
  </si>
  <si>
    <t>833032</t>
  </si>
  <si>
    <t>ITデザイン専門学校金沢</t>
  </si>
  <si>
    <t>833033</t>
  </si>
  <si>
    <t>大原ﾋﾞｭｰﾃｨｰ・ﾌﾞﾗｲﾀﾞﾙ・ﾌｧｯｼｮﾝ専門学校</t>
  </si>
  <si>
    <t>834001</t>
  </si>
  <si>
    <t>福井県立看護専門学校</t>
  </si>
  <si>
    <t>834002</t>
  </si>
  <si>
    <t>公立若狭高等看護学院</t>
  </si>
  <si>
    <t>834003</t>
  </si>
  <si>
    <t>敦賀市立看護専門学校</t>
  </si>
  <si>
    <t>834004</t>
  </si>
  <si>
    <t>福井市医師会看護専門学校</t>
  </si>
  <si>
    <t>834005</t>
  </si>
  <si>
    <t>専門学校福井文化服装学院</t>
  </si>
  <si>
    <t>834006</t>
  </si>
  <si>
    <t>福井歯科専門学校</t>
  </si>
  <si>
    <t>834007</t>
  </si>
  <si>
    <t>大原簿記法律専門学校福井校</t>
  </si>
  <si>
    <t>834008</t>
  </si>
  <si>
    <t>大原キャリアビジネス外語専門学校</t>
  </si>
  <si>
    <t>834009</t>
  </si>
  <si>
    <t>大原テクノデザインアート専門学校</t>
  </si>
  <si>
    <t>834010</t>
  </si>
  <si>
    <t>大原スポーツ医療保育福祉専門学校</t>
  </si>
  <si>
    <t>834011</t>
  </si>
  <si>
    <t>福井県医療福祉専門学校</t>
  </si>
  <si>
    <t>834012</t>
  </si>
  <si>
    <t>武生看護専門学校</t>
  </si>
  <si>
    <t>834013</t>
  </si>
  <si>
    <t>福井県理容美容専門学校</t>
  </si>
  <si>
    <t>834014</t>
  </si>
  <si>
    <t>青池調理師専門学校</t>
  </si>
  <si>
    <t>834015</t>
  </si>
  <si>
    <t>若狭医療福祉専門学校</t>
  </si>
  <si>
    <t>834016</t>
  </si>
  <si>
    <t>国際ビジネス専門学校　福井</t>
  </si>
  <si>
    <t>834017</t>
  </si>
  <si>
    <t>天谷調理製菓専門学校</t>
  </si>
  <si>
    <t>834018</t>
  </si>
  <si>
    <t>福井デザイン専門学校</t>
  </si>
  <si>
    <t>834019</t>
  </si>
  <si>
    <t>国際ペット専門学校</t>
    <rPh sb="0" eb="2">
      <t>コクサイ</t>
    </rPh>
    <rPh sb="5" eb="7">
      <t>センモン</t>
    </rPh>
    <rPh sb="7" eb="9">
      <t>ガッコウ</t>
    </rPh>
    <phoneticPr fontId="70"/>
  </si>
  <si>
    <t>835001</t>
  </si>
  <si>
    <t>山梨県立宝石美術専門学校</t>
  </si>
  <si>
    <t>835002</t>
  </si>
  <si>
    <t>甲府市立甲府商科専門学校</t>
  </si>
  <si>
    <t>835003</t>
  </si>
  <si>
    <t>富士吉田市立看護専門学校</t>
  </si>
  <si>
    <t>835004</t>
  </si>
  <si>
    <t>甲府看護専門学校</t>
  </si>
  <si>
    <t>835005</t>
  </si>
  <si>
    <t>日本航空大学校　山梨</t>
  </si>
  <si>
    <t>835006</t>
  </si>
  <si>
    <t>山梨県歯科衛生専門学校</t>
  </si>
  <si>
    <t>835007</t>
  </si>
  <si>
    <t>共立高等看護学院</t>
  </si>
  <si>
    <t>835008</t>
  </si>
  <si>
    <t>帝京山梨看護専門学校</t>
  </si>
  <si>
    <t>835009</t>
  </si>
  <si>
    <t>帝京医療福祉専門学校</t>
  </si>
  <si>
    <t>835010</t>
  </si>
  <si>
    <t>山梨情報専門学校</t>
  </si>
  <si>
    <t>835011</t>
  </si>
  <si>
    <t>専門学校サンテクノカレッジ</t>
  </si>
  <si>
    <t>835012</t>
  </si>
  <si>
    <t>甲府医療秘書学院</t>
  </si>
  <si>
    <t>835013</t>
  </si>
  <si>
    <t>中央商科専門学校</t>
  </si>
  <si>
    <t>835014</t>
  </si>
  <si>
    <t>AOBビューティクリエイト専門学校</t>
  </si>
  <si>
    <t>835015</t>
  </si>
  <si>
    <t>山梨県美容専門学校</t>
  </si>
  <si>
    <t>835016</t>
  </si>
  <si>
    <t>山梨秀峰調理師専門学校</t>
  </si>
  <si>
    <t>835017</t>
  </si>
  <si>
    <t>甲府ドレメ学院</t>
  </si>
  <si>
    <t>835018</t>
  </si>
  <si>
    <t>生長の家養心女子学園</t>
  </si>
  <si>
    <t>835019</t>
  </si>
  <si>
    <t>優和福祉専門学校</t>
  </si>
  <si>
    <t>835020</t>
  </si>
  <si>
    <t>専門学校山梨県立農業大学校</t>
  </si>
  <si>
    <t>836001</t>
  </si>
  <si>
    <t>長野県木曽看護専門学校</t>
  </si>
  <si>
    <t>836002</t>
  </si>
  <si>
    <t>長野県須坂看護専門学校</t>
  </si>
  <si>
    <t>836003</t>
  </si>
  <si>
    <t>諏訪中央病院看護専門学校</t>
  </si>
  <si>
    <t>836004</t>
  </si>
  <si>
    <t>長野県公衆衛生専門学校</t>
  </si>
  <si>
    <t>836005</t>
  </si>
  <si>
    <t>長野県林業大学校</t>
  </si>
  <si>
    <t>836006</t>
  </si>
  <si>
    <t>長野県福祉大学校</t>
  </si>
  <si>
    <t>836007</t>
  </si>
  <si>
    <t>長野県立農業大学校</t>
  </si>
  <si>
    <t>836008</t>
  </si>
  <si>
    <t>松本衣デザイン専門学校</t>
  </si>
  <si>
    <t>836009</t>
  </si>
  <si>
    <t>上田情報ビジネス専門学校</t>
  </si>
  <si>
    <t>836010</t>
  </si>
  <si>
    <t>佐久総合病院看護専門学校</t>
  </si>
  <si>
    <t>836011</t>
  </si>
  <si>
    <t>諏訪赤十字看護専門学校</t>
  </si>
  <si>
    <t>836012</t>
  </si>
  <si>
    <t>長野調理製菓専門学校</t>
  </si>
  <si>
    <t>836013</t>
  </si>
  <si>
    <t>文化学園長野専門学校</t>
  </si>
  <si>
    <t>836014</t>
  </si>
  <si>
    <t>上田総合文化専門学校</t>
  </si>
  <si>
    <t>836015</t>
  </si>
  <si>
    <t>松本歯科大学衛生学院</t>
  </si>
  <si>
    <t>836016</t>
  </si>
  <si>
    <t>長野ビジネス専門学校</t>
  </si>
  <si>
    <t>836017</t>
  </si>
  <si>
    <t>八ヶ岳中央農業実践大学校</t>
  </si>
  <si>
    <t>836018</t>
  </si>
  <si>
    <t>臼田経理専門学校</t>
  </si>
  <si>
    <t>836019</t>
  </si>
  <si>
    <t>専門学校カレッジオブキャリア長野校</t>
  </si>
  <si>
    <t>836020</t>
  </si>
  <si>
    <t>信越情報専門学校２１ルネサンス学院</t>
  </si>
  <si>
    <t>836021</t>
  </si>
  <si>
    <t>長野美術専門学校</t>
  </si>
  <si>
    <t>836022</t>
  </si>
  <si>
    <t>飯田ゆめみらいＩＣＴカレッジ</t>
  </si>
  <si>
    <t>836023</t>
  </si>
  <si>
    <t>国際コンピュータビジネス専門学校</t>
  </si>
  <si>
    <t>836024</t>
  </si>
  <si>
    <t>エプソン情報科学専門学校</t>
  </si>
  <si>
    <t>836025</t>
  </si>
  <si>
    <t>豊野女子専門学校</t>
  </si>
  <si>
    <t>836026</t>
  </si>
  <si>
    <t>長野社会福祉専門学校</t>
  </si>
  <si>
    <t>836027</t>
  </si>
  <si>
    <t>長野赤十字看護専門学校</t>
  </si>
  <si>
    <t>836028</t>
  </si>
  <si>
    <t>長野平青学園</t>
  </si>
  <si>
    <t>836029</t>
  </si>
  <si>
    <t>丸の内ビジネス専門学校</t>
  </si>
  <si>
    <t>836030</t>
  </si>
  <si>
    <t>ＯＫＡ学園トータルデザインアカデミー</t>
  </si>
  <si>
    <t>836031</t>
  </si>
  <si>
    <t>伊那ビジネス専門学校</t>
  </si>
  <si>
    <t>836032</t>
  </si>
  <si>
    <t>松本調理師製菓師専門学校</t>
  </si>
  <si>
    <t>836033</t>
  </si>
  <si>
    <t>長野医療衛生専門学校</t>
  </si>
  <si>
    <t>836034</t>
  </si>
  <si>
    <t>松本医療福祉専門学校</t>
  </si>
  <si>
    <t>836035</t>
  </si>
  <si>
    <t>長野法律高度専門学校</t>
  </si>
  <si>
    <t>836036</t>
  </si>
  <si>
    <t>松本理容美容専門学校</t>
  </si>
  <si>
    <t>836037</t>
  </si>
  <si>
    <t>長野理容美容専門学校</t>
  </si>
  <si>
    <t>836038</t>
  </si>
  <si>
    <t>大原スポーツ公務員専門学校</t>
  </si>
  <si>
    <t>836039</t>
  </si>
  <si>
    <t>日本装飾美術学校</t>
  </si>
  <si>
    <t>836040</t>
  </si>
  <si>
    <t>長野医療技術専門学校</t>
  </si>
  <si>
    <t>836041</t>
  </si>
  <si>
    <t>専門学校アースビジネスカレッジ</t>
  </si>
  <si>
    <t>836042</t>
  </si>
  <si>
    <t>松本看護専門学校</t>
  </si>
  <si>
    <t>836043</t>
  </si>
  <si>
    <t>小諸看護専門学校</t>
  </si>
  <si>
    <t>836044</t>
  </si>
  <si>
    <t>長野病院附属看護学校</t>
  </si>
  <si>
    <t>836045</t>
  </si>
  <si>
    <t>信州医療福祉専門学校</t>
  </si>
  <si>
    <t>836046</t>
  </si>
  <si>
    <t>長野救命医療専門学校</t>
  </si>
  <si>
    <t>836047</t>
  </si>
  <si>
    <t>松本国際工科専門学校</t>
  </si>
  <si>
    <t>836048</t>
  </si>
  <si>
    <t>専門学校長野外語カレッジ</t>
  </si>
  <si>
    <t>836049</t>
  </si>
  <si>
    <t>岡谷音楽専門学校</t>
  </si>
  <si>
    <t>836050</t>
  </si>
  <si>
    <t>松本経理ビジネス専門学校</t>
  </si>
  <si>
    <t>836051</t>
  </si>
  <si>
    <t>専門学校国際スズキ・メソード音楽院</t>
  </si>
  <si>
    <t>836052</t>
  </si>
  <si>
    <t>上田福祉敬愛学院</t>
  </si>
  <si>
    <t>836053</t>
  </si>
  <si>
    <t>専門学校カレッジオブキャリア共和校</t>
  </si>
  <si>
    <t>836054</t>
  </si>
  <si>
    <t>信州介護福祉専門学校</t>
  </si>
  <si>
    <t>836055</t>
  </si>
  <si>
    <t>長野看護専門学校</t>
  </si>
  <si>
    <t>836056</t>
  </si>
  <si>
    <t>信州リハビリテーション専門学校</t>
  </si>
  <si>
    <t>836057</t>
  </si>
  <si>
    <t>大原簿記情報ビジネス医療専門学校</t>
  </si>
  <si>
    <t>836058</t>
  </si>
  <si>
    <t>上田看護専門学校</t>
  </si>
  <si>
    <t>836059</t>
  </si>
  <si>
    <t>飯田ビジネス専門学校</t>
  </si>
  <si>
    <t>836060</t>
  </si>
  <si>
    <t>松本蟻ヶ崎学園専門学校</t>
  </si>
  <si>
    <t>837001</t>
  </si>
  <si>
    <t>岐阜市立看護専門学校</t>
  </si>
  <si>
    <t>837002</t>
  </si>
  <si>
    <t>岐阜市立第二看護専門学校</t>
  </si>
  <si>
    <t>837003</t>
  </si>
  <si>
    <t>岐阜県立衛生専門学校</t>
  </si>
  <si>
    <t>837004</t>
  </si>
  <si>
    <t>岐阜県立多治見看護専門学校</t>
  </si>
  <si>
    <t>837005</t>
  </si>
  <si>
    <t>岐阜県立国際情報科学芸術アカデミー</t>
  </si>
  <si>
    <t>837006</t>
  </si>
  <si>
    <t>東濃西部広域行政事務組合立東濃看護専門学校</t>
  </si>
  <si>
    <t>837007</t>
  </si>
  <si>
    <t>岐阜県立森林文化アカデミー</t>
  </si>
  <si>
    <t>837008</t>
  </si>
  <si>
    <t>岐阜県立下呂看護専門学校</t>
  </si>
  <si>
    <t>837009</t>
  </si>
  <si>
    <t>岐阜県立国際園芸アカデミー</t>
  </si>
  <si>
    <t>837010</t>
  </si>
  <si>
    <t>飯原服装専門学校</t>
  </si>
  <si>
    <t>837011</t>
  </si>
  <si>
    <t>大垣文化総合専門学校</t>
    <phoneticPr fontId="24"/>
  </si>
  <si>
    <t>837012</t>
  </si>
  <si>
    <t>朝日大学歯科衛生士専門学校</t>
  </si>
  <si>
    <t>837013</t>
  </si>
  <si>
    <t>専修学校中部国際自動車大学校</t>
  </si>
  <si>
    <t>837014</t>
  </si>
  <si>
    <t>中日本航空専門学校</t>
  </si>
  <si>
    <t>837015</t>
  </si>
  <si>
    <t>ＴｏＢｕＣｏ専門学校</t>
  </si>
  <si>
    <t>837016</t>
  </si>
  <si>
    <t>平成医療専門学院</t>
  </si>
  <si>
    <t>837017</t>
  </si>
  <si>
    <t>日本総合ビジネス専門学校</t>
  </si>
  <si>
    <t>837018</t>
  </si>
  <si>
    <t>岐阜歯科衛生専門学校</t>
  </si>
  <si>
    <t>837019</t>
  </si>
  <si>
    <t>岐阜保健短期大学医療専門学校</t>
  </si>
  <si>
    <t>837020</t>
  </si>
  <si>
    <t>日本中央看護専門学校</t>
  </si>
  <si>
    <t>837021</t>
  </si>
  <si>
    <t>アン　ファッション　カレッジ</t>
  </si>
  <si>
    <t>837022</t>
  </si>
  <si>
    <t>岐阜調理専門学校</t>
  </si>
  <si>
    <t>837023</t>
  </si>
  <si>
    <t>サンビレッジ国際医療福祉専門学校</t>
  </si>
  <si>
    <t>837024</t>
  </si>
  <si>
    <t>コロムビア・ファッション・カレッジ</t>
  </si>
  <si>
    <t>837025</t>
  </si>
  <si>
    <t>ＪＡ岐阜厚生連看護専門学校</t>
  </si>
  <si>
    <t>837026</t>
  </si>
  <si>
    <t>あじさい看護福祉専門学校</t>
  </si>
  <si>
    <t>837027</t>
  </si>
  <si>
    <t>岐阜美容専門学校</t>
  </si>
  <si>
    <t>837028</t>
  </si>
  <si>
    <t>ベルフォート・アカデミー・オブ・ビューティ</t>
  </si>
  <si>
    <t>837029</t>
  </si>
  <si>
    <t>ミユキ文化服飾専門学校</t>
  </si>
  <si>
    <t>837030</t>
  </si>
  <si>
    <t>関文化服装専門学校</t>
  </si>
  <si>
    <t>837031</t>
  </si>
  <si>
    <t>石木編物専門学校</t>
  </si>
  <si>
    <t>837032</t>
  </si>
  <si>
    <t>多治見文化洋裁専門学校</t>
  </si>
  <si>
    <t>837033</t>
  </si>
  <si>
    <t>大垣市医師会看護専門学校</t>
  </si>
  <si>
    <t>837034</t>
  </si>
  <si>
    <t>日本プロスポーツ専門学校</t>
  </si>
  <si>
    <t>837035</t>
  </si>
  <si>
    <t>専門学校飛騨国際工芸学園</t>
  </si>
  <si>
    <t>838001</t>
  </si>
  <si>
    <t>静岡県立東部看護専門学校</t>
  </si>
  <si>
    <t>838002</t>
  </si>
  <si>
    <t>静岡市立静岡看護専門学校</t>
  </si>
  <si>
    <t>838003</t>
  </si>
  <si>
    <t>浜松市立看護専門学校</t>
  </si>
  <si>
    <t>838004</t>
  </si>
  <si>
    <t>島田市立看護専門学校</t>
  </si>
  <si>
    <t>838005</t>
  </si>
  <si>
    <t>静岡県中部看護専門学校</t>
  </si>
  <si>
    <t>838006</t>
  </si>
  <si>
    <t>富士市立看護専門学校</t>
  </si>
  <si>
    <t>838007</t>
  </si>
  <si>
    <t>東海アクシス看護専門学校</t>
  </si>
  <si>
    <t>838008</t>
  </si>
  <si>
    <t>静岡市立清水看護専門学校</t>
  </si>
  <si>
    <t>838009</t>
  </si>
  <si>
    <t>静岡県立農林大学校</t>
  </si>
  <si>
    <t>838010</t>
  </si>
  <si>
    <t>沼津市立看護専門学校</t>
  </si>
  <si>
    <t>838011</t>
  </si>
  <si>
    <t>川口調理師専門学校</t>
  </si>
  <si>
    <t>838012</t>
  </si>
  <si>
    <t>国際観光専門学校熱海校</t>
  </si>
  <si>
    <t>838013</t>
  </si>
  <si>
    <t>静岡県厚生連看護専門学校</t>
  </si>
  <si>
    <t>838014</t>
  </si>
  <si>
    <t>静岡産業技術専門学校</t>
  </si>
  <si>
    <t>838015</t>
  </si>
  <si>
    <t>静岡デザイン専門学校</t>
  </si>
  <si>
    <t>838016</t>
  </si>
  <si>
    <t>東海文化専門学校</t>
  </si>
  <si>
    <t>838017</t>
  </si>
  <si>
    <t>デザインテクノロジー専門学校</t>
  </si>
  <si>
    <t>838018</t>
  </si>
  <si>
    <t>国際医療管理専門学校　熱海校</t>
  </si>
  <si>
    <t>838019</t>
  </si>
  <si>
    <t>東海福祉専門学校</t>
  </si>
  <si>
    <t>838020</t>
  </si>
  <si>
    <t>大原簿記情報医療専門学校　浜松校</t>
  </si>
  <si>
    <t>838021</t>
  </si>
  <si>
    <t>プロスペラ学院外国語専門学校</t>
  </si>
  <si>
    <t>838022</t>
  </si>
  <si>
    <t>浜松歯科衛生士専門学校</t>
  </si>
  <si>
    <t>838023</t>
  </si>
  <si>
    <t>沼津情報・ビジネス専門学校</t>
  </si>
  <si>
    <t>838024</t>
  </si>
  <si>
    <t>東部福祉情報専門学校</t>
  </si>
  <si>
    <t>838025</t>
  </si>
  <si>
    <t>浜松情報専門学校</t>
  </si>
  <si>
    <t>838026</t>
  </si>
  <si>
    <t>大原簿記情報医療専門学校　静岡校</t>
  </si>
  <si>
    <t>838027</t>
  </si>
  <si>
    <t>国際観光専門学校　浜松校</t>
  </si>
  <si>
    <t>838028</t>
  </si>
  <si>
    <t>静岡電子情報カレッジ</t>
  </si>
  <si>
    <t>838029</t>
  </si>
  <si>
    <t>日本書道芸術専門学校</t>
  </si>
  <si>
    <t>838030</t>
  </si>
  <si>
    <t>駿河学院実務専門学校</t>
  </si>
  <si>
    <t>838031</t>
  </si>
  <si>
    <t>日本建築専門学校</t>
  </si>
  <si>
    <t>838032</t>
  </si>
  <si>
    <t>オイスカ開発教育専門学校</t>
  </si>
  <si>
    <t>838033</t>
  </si>
  <si>
    <t>静岡済生会看護専門学校</t>
  </si>
  <si>
    <t>838034</t>
  </si>
  <si>
    <t>専門学校ノアデザインカレッジ</t>
  </si>
  <si>
    <t>838035</t>
  </si>
  <si>
    <t>国際医療管理専門学校　浜松校</t>
  </si>
  <si>
    <t>838036</t>
  </si>
  <si>
    <t>静岡工科自動車大学校</t>
  </si>
  <si>
    <t>838037</t>
  </si>
  <si>
    <t>富士コンピュータ専門学校</t>
  </si>
  <si>
    <t>838038</t>
  </si>
  <si>
    <t>専門学校静岡医療秘書学院</t>
  </si>
  <si>
    <t>838039</t>
  </si>
  <si>
    <t>東海調理製菓専門学校</t>
  </si>
  <si>
    <t>838040</t>
  </si>
  <si>
    <t>中央調理製菓専門学校　静岡校</t>
  </si>
  <si>
    <t>838041</t>
  </si>
  <si>
    <t>大原トラベル・ホテル・ブライダル専門学校静岡校</t>
  </si>
  <si>
    <t>838042</t>
  </si>
  <si>
    <t>大原トラベル・ホテル・ブライダル専門学校浜松校</t>
  </si>
  <si>
    <t>838043</t>
  </si>
  <si>
    <t>東海工科専門学校</t>
  </si>
  <si>
    <t>838044</t>
  </si>
  <si>
    <t>専門学校ルネサンス・デザイン アカデミー</t>
  </si>
  <si>
    <t>838045</t>
  </si>
  <si>
    <t>大原法律公務員専門学校　静岡校</t>
  </si>
  <si>
    <t>838046</t>
  </si>
  <si>
    <t>東海医療学園専門学校</t>
  </si>
  <si>
    <t>838047</t>
  </si>
  <si>
    <t>辻村和服専門学校</t>
  </si>
  <si>
    <t>838048</t>
  </si>
  <si>
    <t>静岡医療科学専門学校</t>
  </si>
  <si>
    <t>838050</t>
  </si>
  <si>
    <t>大原法律公務員専門学校　浜松校</t>
  </si>
  <si>
    <t>838051</t>
  </si>
  <si>
    <t>静岡福祉医療専門学校</t>
  </si>
  <si>
    <t>838052</t>
  </si>
  <si>
    <t>静岡県東部理容美容専門学校</t>
  </si>
  <si>
    <t>838053</t>
  </si>
  <si>
    <t>浜松調理菓子専門学校</t>
  </si>
  <si>
    <t>838054</t>
  </si>
  <si>
    <t>中央歯科衛生士調理製菓専門学校</t>
  </si>
  <si>
    <t>838055</t>
  </si>
  <si>
    <t>日本ギター専門学校</t>
  </si>
  <si>
    <t>838056</t>
  </si>
  <si>
    <t>静岡県理容美容専門学校</t>
  </si>
  <si>
    <t>838057</t>
  </si>
  <si>
    <t>タカヤマ　アドバンスビューティー専門学校</t>
  </si>
  <si>
    <t>838058</t>
  </si>
  <si>
    <t>浜松日建工科専門学校</t>
  </si>
  <si>
    <t>838059</t>
  </si>
  <si>
    <t>専門学校浜松医療学院</t>
  </si>
  <si>
    <t>838060</t>
  </si>
  <si>
    <t>富士メカニック専門学校</t>
  </si>
  <si>
    <t>838061</t>
  </si>
  <si>
    <t>富士調理技術専門学校</t>
  </si>
  <si>
    <t>838062</t>
  </si>
  <si>
    <t>下田看護専門学校</t>
  </si>
  <si>
    <t>838063</t>
  </si>
  <si>
    <t>静岡医療学園専門学校</t>
  </si>
  <si>
    <t>838064</t>
  </si>
  <si>
    <t>静岡県西部理容美容専門学校</t>
  </si>
  <si>
    <t>838065</t>
  </si>
  <si>
    <t>静岡医療センター附属静岡看護学校</t>
  </si>
  <si>
    <t>838066</t>
  </si>
  <si>
    <t>富士リハビリテーション専門学校</t>
  </si>
  <si>
    <t>838067</t>
  </si>
  <si>
    <t>浜松医療福祉専門学校</t>
  </si>
  <si>
    <t>838068</t>
  </si>
  <si>
    <t>白寿医療学院</t>
  </si>
  <si>
    <t>838069</t>
  </si>
  <si>
    <t>常葉学園静岡リハビリテーション専門学校</t>
  </si>
  <si>
    <t>838070</t>
  </si>
  <si>
    <t>静岡アルス美容専門学校</t>
  </si>
  <si>
    <t>838071</t>
  </si>
  <si>
    <t>中遠調理師家政専門学校</t>
  </si>
  <si>
    <t>838072</t>
  </si>
  <si>
    <t>土屋学園家政専門学校</t>
  </si>
  <si>
    <t>838073</t>
  </si>
  <si>
    <t>栄光ビジネスパソコン専門学校</t>
  </si>
  <si>
    <t>838074</t>
  </si>
  <si>
    <t>専門学校きうちファッションカレッジ</t>
  </si>
  <si>
    <t>838075</t>
  </si>
  <si>
    <t>御殿場看護学校</t>
  </si>
  <si>
    <t>838076</t>
  </si>
  <si>
    <t>静岡服飾美容専門学校</t>
  </si>
  <si>
    <t>838077</t>
  </si>
  <si>
    <t>静岡歯科衛生士専門学校</t>
  </si>
  <si>
    <t>838078</t>
  </si>
  <si>
    <t>国際ペットビジネス専門学校熱海校</t>
  </si>
  <si>
    <t>838079</t>
  </si>
  <si>
    <t>静岡インターナショナル・エア・リゾート専門学校</t>
  </si>
  <si>
    <t>838080</t>
  </si>
  <si>
    <t>専門学校浜松デザインカレッジ</t>
  </si>
  <si>
    <t>838081</t>
  </si>
  <si>
    <t>国際ことば学院外国語専門学校</t>
  </si>
  <si>
    <t>838082</t>
  </si>
  <si>
    <t>専門学校ルネサンス・ペット・アカデミー</t>
  </si>
  <si>
    <t>838083</t>
  </si>
  <si>
    <t>東海リハビリテーション専門学校</t>
  </si>
  <si>
    <t>839001</t>
  </si>
  <si>
    <t>県立愛知看護専門学校</t>
  </si>
  <si>
    <t>839002</t>
  </si>
  <si>
    <t>愛知県立総合看護専門学校</t>
  </si>
  <si>
    <t>839003</t>
  </si>
  <si>
    <t>豊橋市立看護専門学校</t>
  </si>
  <si>
    <t>839004</t>
  </si>
  <si>
    <t>名古屋市立中央看護専門学校</t>
  </si>
  <si>
    <t>839005</t>
  </si>
  <si>
    <t>半田常滑看護専門学校</t>
  </si>
  <si>
    <t>839006</t>
  </si>
  <si>
    <t>知多市立看護専門学校</t>
  </si>
  <si>
    <t>839007</t>
  </si>
  <si>
    <t>公立春日井小牧看護専門学校</t>
  </si>
  <si>
    <t>839008</t>
  </si>
  <si>
    <t>一宮市立中央看護専門学校</t>
  </si>
  <si>
    <t>839009</t>
  </si>
  <si>
    <t>公立瀬戸旭看護専門学校</t>
  </si>
  <si>
    <t>839010</t>
  </si>
  <si>
    <t>西尾市立看護専門学校</t>
  </si>
  <si>
    <t>839011</t>
  </si>
  <si>
    <t>田原市立田原福祉専門学校</t>
  </si>
  <si>
    <t>839012</t>
  </si>
  <si>
    <t>蒲郡市立ソフィア看護専門学校</t>
  </si>
  <si>
    <t>839013</t>
  </si>
  <si>
    <t>津島市立看護専門学校</t>
  </si>
  <si>
    <t>839014</t>
  </si>
  <si>
    <t>愛知県立農業大学校</t>
  </si>
  <si>
    <t>839015</t>
  </si>
  <si>
    <t>愛知学院大学歯科技工専門学校</t>
  </si>
  <si>
    <t>839016</t>
  </si>
  <si>
    <t>愛知文化服装専門学校</t>
  </si>
  <si>
    <t>839017</t>
  </si>
  <si>
    <t>東海医療技術専門学校</t>
  </si>
  <si>
    <t>839018</t>
  </si>
  <si>
    <t>菊武ビジネス専門学校</t>
  </si>
  <si>
    <t>839019</t>
  </si>
  <si>
    <t>愛知県厚生連更生看護専門学校</t>
  </si>
  <si>
    <t>839020</t>
  </si>
  <si>
    <t>国際観光専門学校　名古屋校</t>
  </si>
  <si>
    <t>839021</t>
  </si>
  <si>
    <t>社会保険中京看護専門学校</t>
  </si>
  <si>
    <t>839022</t>
  </si>
  <si>
    <t>専門学校　トヨタ名古屋自動車大学校</t>
  </si>
  <si>
    <t>839023</t>
  </si>
  <si>
    <t>中部労災看護専門学校</t>
  </si>
  <si>
    <t>839024</t>
  </si>
  <si>
    <t>精和総合文化専門学校</t>
  </si>
  <si>
    <t>839025</t>
  </si>
  <si>
    <t>東海工業専門学校　熱田校</t>
  </si>
  <si>
    <t>839026</t>
  </si>
  <si>
    <t>名古屋ビジュアルアーツ</t>
  </si>
  <si>
    <t>839027</t>
  </si>
  <si>
    <t>名古屋デザイナー学院</t>
  </si>
  <si>
    <t>839028</t>
  </si>
  <si>
    <t>名古屋文理栄養士専門学校</t>
  </si>
  <si>
    <t>839029</t>
  </si>
  <si>
    <t>トライデント外国語・ホテル専門学校</t>
  </si>
  <si>
    <t>839030</t>
  </si>
  <si>
    <t>名古屋情報専門学校</t>
  </si>
  <si>
    <t>839031</t>
  </si>
  <si>
    <t>名古屋医療情報専門学校</t>
  </si>
  <si>
    <t>839032</t>
  </si>
  <si>
    <t>名古屋工学院専門学校</t>
  </si>
  <si>
    <t>839033</t>
  </si>
  <si>
    <t>名古屋情報メディア専門学校</t>
  </si>
  <si>
    <t>839034</t>
  </si>
  <si>
    <t>名古屋福祉専門学校</t>
  </si>
  <si>
    <t>839035</t>
  </si>
  <si>
    <t>あいちビジネス専門学校</t>
  </si>
  <si>
    <t>839036</t>
  </si>
  <si>
    <t>名古屋服飾専門学校</t>
  </si>
  <si>
    <t>839037</t>
  </si>
  <si>
    <t>名古屋文化学園保育専門学校</t>
  </si>
  <si>
    <t>839038</t>
  </si>
  <si>
    <t>名古屋芸術大学保育・福祉専門学校</t>
  </si>
  <si>
    <t>839039</t>
  </si>
  <si>
    <t>ニチエイ調理専門学校</t>
  </si>
  <si>
    <t>839040</t>
  </si>
  <si>
    <t>日本デザイナー芸術学院</t>
  </si>
  <si>
    <t>839041</t>
  </si>
  <si>
    <t>キクチ眼鏡専門学校</t>
  </si>
  <si>
    <t>839042</t>
  </si>
  <si>
    <t>川崎服飾技芸専門学校</t>
  </si>
  <si>
    <t>839043</t>
  </si>
  <si>
    <t>名古屋モード学園</t>
  </si>
  <si>
    <t>839044</t>
  </si>
  <si>
    <t>名鉄自動車専門学校</t>
  </si>
  <si>
    <t>839045</t>
  </si>
  <si>
    <t>みつわ服装専門学校</t>
  </si>
  <si>
    <t>839046</t>
  </si>
  <si>
    <t>中部ファッション専門学校</t>
  </si>
  <si>
    <t>839047</t>
  </si>
  <si>
    <t>高桑服装専門学校</t>
  </si>
  <si>
    <t>839048</t>
  </si>
  <si>
    <t>西尾高等家政専門学校</t>
  </si>
  <si>
    <t>839049</t>
  </si>
  <si>
    <t>名古屋デンタル衛生士学院</t>
  </si>
  <si>
    <t>839050</t>
  </si>
  <si>
    <t>中京法律専門学校</t>
  </si>
  <si>
    <t>839051</t>
  </si>
  <si>
    <t>豊橋歯科衛生士専門学校</t>
  </si>
  <si>
    <t>839052</t>
  </si>
  <si>
    <t>大原簿記情報医療専門学校　</t>
  </si>
  <si>
    <t>839053</t>
  </si>
  <si>
    <t>中部リハビリテーション専門学校</t>
  </si>
  <si>
    <t>839054</t>
  </si>
  <si>
    <t>名古屋ファッション専門学校</t>
  </si>
  <si>
    <t>839055</t>
  </si>
  <si>
    <t>国際医療管理専門学校　名古屋校</t>
  </si>
  <si>
    <t>839056</t>
  </si>
  <si>
    <t>名古屋総合デザイン専門学校</t>
  </si>
  <si>
    <t>839057</t>
  </si>
  <si>
    <t>名古屋栄養専門学校</t>
  </si>
  <si>
    <t>839058</t>
  </si>
  <si>
    <t>東海歯科医療専門学校</t>
  </si>
  <si>
    <t>839059</t>
  </si>
  <si>
    <t>加茂看護専門学校</t>
  </si>
  <si>
    <t>839060</t>
  </si>
  <si>
    <t>トライデントコンピュータ専門学校</t>
  </si>
  <si>
    <t>839061</t>
  </si>
  <si>
    <t>あいち造形デザイン専門学校</t>
  </si>
  <si>
    <t>839062</t>
  </si>
  <si>
    <t>名古屋スクール・オブ・ビジネス</t>
  </si>
  <si>
    <t>839063</t>
  </si>
  <si>
    <t>名古屋歯科衛生士専門学校</t>
  </si>
  <si>
    <t>839064</t>
  </si>
  <si>
    <t>ＨＡＬ名古屋</t>
  </si>
  <si>
    <t>839065</t>
  </si>
  <si>
    <t>名古屋経営会計専門学校</t>
  </si>
  <si>
    <t>839066</t>
  </si>
  <si>
    <t>八事看護専門学校</t>
  </si>
  <si>
    <t>839067</t>
  </si>
  <si>
    <t>布池外語専門学校</t>
  </si>
  <si>
    <t>839068</t>
  </si>
  <si>
    <t>名古屋医療秘書福祉専門学校</t>
  </si>
  <si>
    <t>839069</t>
  </si>
  <si>
    <t>愛生会看護専門学校</t>
  </si>
  <si>
    <t>839070</t>
  </si>
  <si>
    <t>サンデザイン専門学校</t>
  </si>
  <si>
    <t>839071</t>
  </si>
  <si>
    <t>ナゴノ福祉歯科医療専門学校</t>
  </si>
  <si>
    <t>839072</t>
  </si>
  <si>
    <t>中部コンピュータ・パティシエ・保育専門学校</t>
  </si>
  <si>
    <t>839073</t>
  </si>
  <si>
    <t>トライデントデザイン専門学校</t>
  </si>
  <si>
    <t>839074</t>
  </si>
  <si>
    <t>日本福祉大学中央福祉専門学校</t>
  </si>
  <si>
    <t>839075</t>
  </si>
  <si>
    <t>名古屋調理師専門学校</t>
  </si>
  <si>
    <t>839076</t>
  </si>
  <si>
    <t>名古屋観光専門学校</t>
  </si>
  <si>
    <t>839077</t>
  </si>
  <si>
    <t>名古屋デジタル工科専門学校</t>
  </si>
  <si>
    <t>839078</t>
  </si>
  <si>
    <t>名古屋デジタル・アート専門学校</t>
  </si>
  <si>
    <t>839079</t>
  </si>
  <si>
    <t>名古屋外語専門学校</t>
  </si>
  <si>
    <t>839080</t>
  </si>
  <si>
    <t>広告デザイン専門学校</t>
  </si>
  <si>
    <t>839081</t>
  </si>
  <si>
    <t>まつかげ看護専門学校</t>
  </si>
  <si>
    <t>839082</t>
  </si>
  <si>
    <t>中部看護専門学校</t>
  </si>
  <si>
    <t>839083</t>
  </si>
  <si>
    <t>中和医療専門学校</t>
  </si>
  <si>
    <t>839084</t>
  </si>
  <si>
    <t>あいち情報専門学校</t>
  </si>
  <si>
    <t>839085</t>
  </si>
  <si>
    <t>東三河看護専門学校</t>
  </si>
  <si>
    <t>839086</t>
  </si>
  <si>
    <t>東海医療工学専門学校</t>
  </si>
  <si>
    <t>839087</t>
  </si>
  <si>
    <t>愛知工業大学情報電子専門学校</t>
  </si>
  <si>
    <t>839088</t>
  </si>
  <si>
    <t>明美文化服装専門学校</t>
  </si>
  <si>
    <t>839089</t>
  </si>
  <si>
    <t>中部ビューティ・デザインカレッジ</t>
  </si>
  <si>
    <t>839090</t>
  </si>
  <si>
    <t>愛知総合看護福祉専門学校</t>
  </si>
  <si>
    <t>839091</t>
  </si>
  <si>
    <t>国際製菓技術専門学校</t>
  </si>
  <si>
    <t>839092</t>
  </si>
  <si>
    <t>ELICビジネス＆公務員専門学校</t>
  </si>
  <si>
    <t>839093</t>
  </si>
  <si>
    <t>専門学校日産愛知自動車大学校</t>
  </si>
  <si>
    <t>839094</t>
  </si>
  <si>
    <t>大原トラベル・ホテル・ﾌﾞﾗｲﾀﾞﾙ専門学校</t>
  </si>
  <si>
    <t>839095</t>
  </si>
  <si>
    <t>山本学園情報文化専門学校</t>
  </si>
  <si>
    <t>839096</t>
  </si>
  <si>
    <t>慈恵きものファッションカレッジ</t>
  </si>
  <si>
    <t>839097</t>
  </si>
  <si>
    <t>慈恵福祉保育専門学校</t>
  </si>
  <si>
    <t>839098</t>
  </si>
  <si>
    <t>米田柔整専門学校</t>
  </si>
  <si>
    <t>839099</t>
  </si>
  <si>
    <t>名古屋市医師会看護専門学校</t>
  </si>
  <si>
    <t>839100</t>
  </si>
  <si>
    <t>国際医学技術専門学校</t>
  </si>
  <si>
    <t>839101</t>
  </si>
  <si>
    <t>公務員・保育・介護・ビジネス専門学校</t>
  </si>
  <si>
    <t>839102</t>
  </si>
  <si>
    <t>ビジネス教養専門学校エクセレンス</t>
  </si>
  <si>
    <t>839103</t>
  </si>
  <si>
    <t>東海工業専門学校　金山校</t>
  </si>
  <si>
    <t>839104</t>
  </si>
  <si>
    <t>839105</t>
  </si>
  <si>
    <t>日本聴能言語福祉学院</t>
  </si>
  <si>
    <t>839106</t>
  </si>
  <si>
    <t>豊橋ファッション・ビジネス専門学校</t>
  </si>
  <si>
    <t>839107</t>
  </si>
  <si>
    <t>名古屋歯科医療専門学校</t>
  </si>
  <si>
    <t>839108</t>
  </si>
  <si>
    <t>中部福祉専門学校</t>
  </si>
  <si>
    <t>839109</t>
  </si>
  <si>
    <t>東京ＩＴ会計専門学校　名古屋校</t>
  </si>
  <si>
    <t>839110</t>
  </si>
  <si>
    <t>東京法律専門学校　名古屋校</t>
  </si>
  <si>
    <t>839111</t>
  </si>
  <si>
    <t>日本医療福祉専門学校</t>
  </si>
  <si>
    <t>839112</t>
  </si>
  <si>
    <t>三河歯科衛生専門学校</t>
  </si>
  <si>
    <t>839113</t>
  </si>
  <si>
    <t>名古屋リゾートアンドスポーツ専門学校</t>
  </si>
  <si>
    <t>839114</t>
  </si>
  <si>
    <t>名古屋製菓専門学校</t>
  </si>
  <si>
    <t>839115</t>
  </si>
  <si>
    <t>愛知美容専門学校</t>
  </si>
  <si>
    <t>839116</t>
  </si>
  <si>
    <t>セントラルトリミングアカデミー</t>
  </si>
  <si>
    <t>839117</t>
  </si>
  <si>
    <t>藤田保健衛生大学看護専門学校</t>
  </si>
  <si>
    <t>839118</t>
  </si>
  <si>
    <t>国際調理師専門学校　名駅校</t>
  </si>
  <si>
    <t>839119</t>
  </si>
  <si>
    <t>トライデントビューティ・ブライダル専門学校</t>
  </si>
  <si>
    <t>839120</t>
  </si>
  <si>
    <t>トライデントスポーツ医療看護専門学校</t>
  </si>
  <si>
    <t>839121</t>
  </si>
  <si>
    <t>愛北看護専門学校</t>
  </si>
  <si>
    <t>839122</t>
  </si>
  <si>
    <t>中日美容専門学校</t>
  </si>
  <si>
    <t>839123</t>
  </si>
  <si>
    <t>中部楽器技術専門学校</t>
  </si>
  <si>
    <t>839124</t>
  </si>
  <si>
    <t>名古屋美容専門学校</t>
  </si>
  <si>
    <t>839125</t>
  </si>
  <si>
    <t>桐華家政専門学校</t>
  </si>
  <si>
    <t>839126</t>
  </si>
  <si>
    <t>中部美容専門学校　名古屋校</t>
  </si>
  <si>
    <t>839127</t>
  </si>
  <si>
    <t>中部美容専門学校　一宮校</t>
  </si>
  <si>
    <t>839128</t>
  </si>
  <si>
    <t>中部美容専門学校　岡崎校</t>
  </si>
  <si>
    <t>839129</t>
  </si>
  <si>
    <t>名古屋理容美容専門学校</t>
  </si>
  <si>
    <t>839130</t>
  </si>
  <si>
    <t>東海医療福祉専門学校</t>
  </si>
  <si>
    <t>839131</t>
  </si>
  <si>
    <t>名古屋ビューティーアート専門学校</t>
  </si>
  <si>
    <t>839132</t>
  </si>
  <si>
    <t>あいち福祉医療専門学校</t>
  </si>
  <si>
    <t>839133</t>
  </si>
  <si>
    <t>理学・作業名古屋専門学校</t>
  </si>
  <si>
    <t>839134</t>
  </si>
  <si>
    <t>名古屋コミュニケーションアート専門学校</t>
  </si>
  <si>
    <t>839135</t>
  </si>
  <si>
    <t>名鉄看護専門学校</t>
  </si>
  <si>
    <t>839136</t>
  </si>
  <si>
    <t>豊田地域看護専門学校</t>
  </si>
  <si>
    <t>839137</t>
  </si>
  <si>
    <t>トヨタ看護専門学校</t>
  </si>
  <si>
    <t>839138</t>
  </si>
  <si>
    <t>名古屋綜合美容専門学校</t>
  </si>
  <si>
    <t>839139</t>
  </si>
  <si>
    <t>星城大学リハビリテーション学院</t>
  </si>
  <si>
    <t>839140</t>
  </si>
  <si>
    <t>愛知調理専門学校</t>
  </si>
  <si>
    <t>839141</t>
  </si>
  <si>
    <t>愛知自動車整備専門学校</t>
  </si>
  <si>
    <t>839142</t>
  </si>
  <si>
    <t>名古屋医療センター附属名古屋看護助産学校</t>
  </si>
  <si>
    <t>839143</t>
  </si>
  <si>
    <t>東名古屋病院附属リハビリテーション学院</t>
  </si>
  <si>
    <t>839144</t>
  </si>
  <si>
    <t>アリアーレビューティー専門学校</t>
  </si>
  <si>
    <t>839145</t>
  </si>
  <si>
    <t>名古屋ユマニテク歯科製菓専門学校</t>
  </si>
  <si>
    <t>839146</t>
  </si>
  <si>
    <t>愛知中央美容専門学校</t>
  </si>
  <si>
    <t>839147</t>
  </si>
  <si>
    <t>美容専門学校アーティス・ヘアー・カレッジ</t>
  </si>
  <si>
    <t>839148</t>
  </si>
  <si>
    <t>エクラ美容専門学校</t>
  </si>
  <si>
    <t>839149</t>
  </si>
  <si>
    <t>岡崎市立看護専門学校</t>
  </si>
  <si>
    <t>839151</t>
  </si>
  <si>
    <t>三輪田裁縫専門学校</t>
  </si>
  <si>
    <t>839152</t>
  </si>
  <si>
    <t>安城文化服装専門学校</t>
  </si>
  <si>
    <t>839153</t>
  </si>
  <si>
    <t>家政専門学校緑ヶ丘女学院</t>
  </si>
  <si>
    <t>839154</t>
  </si>
  <si>
    <t>豊橋調理製菓専門学校</t>
  </si>
  <si>
    <t>839155</t>
  </si>
  <si>
    <t>名古屋文化服装専門学校</t>
  </si>
  <si>
    <t>839156</t>
  </si>
  <si>
    <t>尾北看護専門学校</t>
  </si>
  <si>
    <t>839157</t>
  </si>
  <si>
    <t>えきさい看護専門学校</t>
  </si>
  <si>
    <t>839158</t>
  </si>
  <si>
    <t>東海医療科学専門学校</t>
  </si>
  <si>
    <t>839159</t>
  </si>
  <si>
    <t>愛知ペット専門学校</t>
  </si>
  <si>
    <t>839160</t>
  </si>
  <si>
    <t>中部製菓専門学校</t>
  </si>
  <si>
    <t>839161</t>
  </si>
  <si>
    <t>名古屋医専</t>
  </si>
  <si>
    <t>839162</t>
  </si>
  <si>
    <t>ミス・パリエステティック専門学校名古屋校</t>
  </si>
  <si>
    <t>839163</t>
  </si>
  <si>
    <t>名古屋動物専門学校</t>
  </si>
  <si>
    <t>839164</t>
  </si>
  <si>
    <t>名古屋ブライダルビューティー専門学校</t>
  </si>
  <si>
    <t>839165</t>
  </si>
  <si>
    <t>専門学校日本神学校</t>
  </si>
  <si>
    <t>839166</t>
  </si>
  <si>
    <t>専門学校日本マンガ芸術学院</t>
    <rPh sb="0" eb="2">
      <t>センモン</t>
    </rPh>
    <rPh sb="2" eb="4">
      <t>ガッコウ</t>
    </rPh>
    <rPh sb="4" eb="6">
      <t>ニホン</t>
    </rPh>
    <rPh sb="9" eb="11">
      <t>ゲイジュツ</t>
    </rPh>
    <rPh sb="11" eb="13">
      <t>ガクイン</t>
    </rPh>
    <phoneticPr fontId="70"/>
  </si>
  <si>
    <t>839167</t>
  </si>
  <si>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70"/>
  </si>
  <si>
    <t>839168</t>
  </si>
  <si>
    <t>専門学校　都市デザインカレッジ愛知</t>
  </si>
  <si>
    <t>839169</t>
  </si>
  <si>
    <t>専門学校愛知医療学院</t>
  </si>
  <si>
    <t>839170</t>
  </si>
  <si>
    <t>東海産業医療団看護専門学校</t>
  </si>
  <si>
    <t>841001</t>
  </si>
  <si>
    <t>三重県立公衆衛生学院</t>
  </si>
  <si>
    <t>841002</t>
  </si>
  <si>
    <t>名張市立看護専門学校</t>
  </si>
  <si>
    <t>841003</t>
  </si>
  <si>
    <t>伊勢保健衛生専門学校</t>
  </si>
  <si>
    <t>841004</t>
  </si>
  <si>
    <t>三重調理専門学校</t>
  </si>
  <si>
    <t>841005</t>
  </si>
  <si>
    <t>英心専門学校</t>
  </si>
  <si>
    <t>841006</t>
  </si>
  <si>
    <t>ユマニテクライフデザイン専門学校</t>
  </si>
  <si>
    <t>841007</t>
  </si>
  <si>
    <t>勢京ビジネス専門学校</t>
  </si>
  <si>
    <t>841008</t>
  </si>
  <si>
    <t>三重県厚生連看護専門学校</t>
  </si>
  <si>
    <t>841009</t>
  </si>
  <si>
    <t>サンコンピュータビジネス専門学校</t>
  </si>
  <si>
    <t>841010</t>
  </si>
  <si>
    <t>鈴鹿オフィスワーク医療福祉専門学校</t>
  </si>
  <si>
    <t>841011</t>
  </si>
  <si>
    <t>四日市情報外語専門学校</t>
  </si>
  <si>
    <t>841012</t>
  </si>
  <si>
    <t>津田体育専門学校</t>
  </si>
  <si>
    <t>841013</t>
  </si>
  <si>
    <t>聖十字看護専門学校</t>
  </si>
  <si>
    <t>841014</t>
  </si>
  <si>
    <t>津田情報ビジネス専門学校</t>
  </si>
  <si>
    <t>841015</t>
  </si>
  <si>
    <t>津看護専門学校</t>
  </si>
  <si>
    <t>841016</t>
  </si>
  <si>
    <t>四日市福祉専門学校</t>
  </si>
  <si>
    <t>841017</t>
  </si>
  <si>
    <t>ユマニテク看護助産専門学校</t>
  </si>
  <si>
    <t>841018</t>
  </si>
  <si>
    <t>三重介護福祉専門学校</t>
  </si>
  <si>
    <t>841019</t>
  </si>
  <si>
    <t>ユマニテク調理製菓専門学校</t>
  </si>
  <si>
    <t>841020</t>
  </si>
  <si>
    <t>四日市医師会看護専門学校</t>
  </si>
  <si>
    <t>841021</t>
  </si>
  <si>
    <t>ユマニテク医療福祉大学校</t>
  </si>
  <si>
    <t>841022</t>
  </si>
  <si>
    <t>松阪看護専門学校</t>
  </si>
  <si>
    <t>841023</t>
  </si>
  <si>
    <t>旭理容美容専門学校</t>
  </si>
  <si>
    <t>841024</t>
  </si>
  <si>
    <t>桑名医師会立桑名看護専門学校</t>
  </si>
  <si>
    <t>841025</t>
  </si>
  <si>
    <t>ミエ・ヘア・アーチストアカデミー</t>
  </si>
  <si>
    <t>841026</t>
  </si>
  <si>
    <t>中部調理製菓専門学校</t>
  </si>
  <si>
    <t>841027</t>
  </si>
  <si>
    <t>中部ライテクビジネス専門学校</t>
  </si>
  <si>
    <t>841028</t>
  </si>
  <si>
    <t>中部医療ビジネス専門学校</t>
  </si>
  <si>
    <t>841029</t>
  </si>
  <si>
    <t>三重県岡波看護専門学校</t>
  </si>
  <si>
    <t>841030</t>
  </si>
  <si>
    <t>伊勢理容美容専門学校</t>
  </si>
  <si>
    <t>841031</t>
  </si>
  <si>
    <t>三重看護専門学校</t>
  </si>
  <si>
    <t>841032</t>
  </si>
  <si>
    <t>津文化服装専門学校</t>
  </si>
  <si>
    <t>841033</t>
  </si>
  <si>
    <t>三重中央医療センター附属三重中央看護学校</t>
  </si>
  <si>
    <t>841034</t>
  </si>
  <si>
    <t>さわやか福祉専門学校</t>
  </si>
  <si>
    <t>841035</t>
  </si>
  <si>
    <t>伊勢志摩リハビリテーション専門学校</t>
  </si>
  <si>
    <t>841036</t>
  </si>
  <si>
    <t>伊勢調理製菓専門学校</t>
  </si>
  <si>
    <t>841037</t>
  </si>
  <si>
    <t>桑名文化専門学校</t>
  </si>
  <si>
    <t>841038</t>
  </si>
  <si>
    <t>三重県農業大学校</t>
  </si>
  <si>
    <t>841039</t>
  </si>
  <si>
    <t>三重文化経済専門学校</t>
    <rPh sb="0" eb="2">
      <t>ミエ</t>
    </rPh>
    <rPh sb="2" eb="4">
      <t>ブンカ</t>
    </rPh>
    <rPh sb="4" eb="6">
      <t>ケイザイ</t>
    </rPh>
    <rPh sb="6" eb="8">
      <t>センモン</t>
    </rPh>
    <rPh sb="8" eb="10">
      <t>ガッコウ</t>
    </rPh>
    <phoneticPr fontId="70"/>
  </si>
  <si>
    <t>842001</t>
  </si>
  <si>
    <t>大津市民病院付属看護専門学校</t>
  </si>
  <si>
    <t>842002</t>
  </si>
  <si>
    <t>滋賀県立看護専門学校</t>
  </si>
  <si>
    <t>842003</t>
  </si>
  <si>
    <t>滋賀県立総合保健専門学校</t>
  </si>
  <si>
    <t>842004</t>
  </si>
  <si>
    <t>近江八幡市立看護専門学校</t>
  </si>
  <si>
    <t>842005</t>
  </si>
  <si>
    <t>甲賀看護専門学校</t>
  </si>
  <si>
    <t>842006</t>
  </si>
  <si>
    <t>滋賀県立農業大学校</t>
  </si>
  <si>
    <t>842007</t>
  </si>
  <si>
    <t>大津赤十字看護専門学校</t>
  </si>
  <si>
    <t>842008</t>
  </si>
  <si>
    <t>近江神宮附属近江時計眼鏡宝飾専門学校</t>
  </si>
  <si>
    <t>842009</t>
  </si>
  <si>
    <t>華頂高等看護学院</t>
  </si>
  <si>
    <t>842010</t>
  </si>
  <si>
    <t>松島服飾専門学校</t>
  </si>
  <si>
    <t>842011</t>
  </si>
  <si>
    <t>水口女子専門学校</t>
  </si>
  <si>
    <t>842012</t>
  </si>
  <si>
    <t>滋賀県歯科技工士専門学校</t>
  </si>
  <si>
    <t>842013</t>
  </si>
  <si>
    <t>滋賀県堅田看護専門学校</t>
  </si>
  <si>
    <t>842014</t>
  </si>
  <si>
    <t>甲賀健康医療専門学校</t>
  </si>
  <si>
    <t>842015</t>
  </si>
  <si>
    <t>華頂社会福祉専門学校</t>
  </si>
  <si>
    <t>842016</t>
  </si>
  <si>
    <t>滋賀医療技術専門学校</t>
  </si>
  <si>
    <t>842017</t>
  </si>
  <si>
    <t>淡海書道文化専門学校</t>
  </si>
  <si>
    <t>842018</t>
  </si>
  <si>
    <t>滋賀県済生会看護専門学校</t>
  </si>
  <si>
    <t>842019</t>
  </si>
  <si>
    <t>国際経営情報専門学校</t>
  </si>
  <si>
    <t>842020</t>
  </si>
  <si>
    <t>タキイ研究農場付属園芸専門学校</t>
  </si>
  <si>
    <t>842021</t>
  </si>
  <si>
    <t>守山高等女子専門学校</t>
  </si>
  <si>
    <t>842022</t>
  </si>
  <si>
    <t>叡山学院</t>
  </si>
  <si>
    <t>843001</t>
  </si>
  <si>
    <t>福知山市民病院附属看護学校</t>
  </si>
  <si>
    <t>843002</t>
  </si>
  <si>
    <t>京都府立視力障害者福祉センター</t>
  </si>
  <si>
    <t>843003</t>
  </si>
  <si>
    <t>公立南丹看護専門学校</t>
  </si>
  <si>
    <t>843004</t>
  </si>
  <si>
    <t>京都府立看護学校</t>
  </si>
  <si>
    <t>843005</t>
  </si>
  <si>
    <t>京都栄養医療専門学校</t>
  </si>
  <si>
    <t>843006</t>
  </si>
  <si>
    <t>京都桂看護専門学校</t>
  </si>
  <si>
    <t>843007</t>
  </si>
  <si>
    <t>京都建築専門学校</t>
  </si>
  <si>
    <t>843008</t>
  </si>
  <si>
    <t>京都歯科医療技術専門学校</t>
  </si>
  <si>
    <t>843009</t>
  </si>
  <si>
    <t>京都衛生専門学校</t>
  </si>
  <si>
    <t>843010</t>
  </si>
  <si>
    <t>京都第一赤十字看護専門学校</t>
  </si>
  <si>
    <t>843011</t>
  </si>
  <si>
    <t>京都保育福祉専門学院</t>
  </si>
  <si>
    <t>843012</t>
  </si>
  <si>
    <t>京都保健衛生専門学校</t>
  </si>
  <si>
    <t>843013</t>
  </si>
  <si>
    <t>ディーズファッション専門学校</t>
  </si>
  <si>
    <t>843014</t>
  </si>
  <si>
    <t>日本バプテスト看護専門学校</t>
  </si>
  <si>
    <t>843015</t>
  </si>
  <si>
    <t>京都バレエ専門学校</t>
  </si>
  <si>
    <t>843016</t>
  </si>
  <si>
    <t>京都芸術デザイン専門学校</t>
  </si>
  <si>
    <t>843017</t>
  </si>
  <si>
    <t>京都中央看護保健専門学校</t>
  </si>
  <si>
    <t>843018</t>
  </si>
  <si>
    <t>京都川上服飾専門学校</t>
  </si>
  <si>
    <t>843019</t>
  </si>
  <si>
    <t>京都ＹＭＣＡ国際福祉専門学校</t>
  </si>
  <si>
    <t>843020</t>
  </si>
  <si>
    <t>＜専＞ＹＩＣ京都工科大学校</t>
  </si>
  <si>
    <t>843021</t>
  </si>
  <si>
    <t>洛和会京都看護学校</t>
  </si>
  <si>
    <t>843022</t>
  </si>
  <si>
    <t>京都コンピュータ学院　洛北校</t>
  </si>
  <si>
    <t>843023</t>
  </si>
  <si>
    <t>京都コンピュータ学院　鴨川校</t>
  </si>
  <si>
    <t>843024</t>
  </si>
  <si>
    <t>京都コンピュータ学院　京都駅前校</t>
  </si>
  <si>
    <t>843025</t>
  </si>
  <si>
    <t>京都自動車専門学校</t>
  </si>
  <si>
    <t>843026</t>
  </si>
  <si>
    <t>京都府看護専修学校</t>
  </si>
  <si>
    <t>843027</t>
  </si>
  <si>
    <t>専門学校　日産京都自動車大学校</t>
  </si>
  <si>
    <t>843028</t>
  </si>
  <si>
    <t>京都ピアノ技術専門学校</t>
  </si>
  <si>
    <t>843029</t>
  </si>
  <si>
    <t>キャリエールホテル旅行専門学校</t>
  </si>
  <si>
    <t>843030</t>
  </si>
  <si>
    <t>＜専＞京都建築大学校</t>
  </si>
  <si>
    <t>843031</t>
  </si>
  <si>
    <t>京都調理師専門学校</t>
  </si>
  <si>
    <t>843032</t>
  </si>
  <si>
    <t>近畿高等看護専門学校</t>
  </si>
  <si>
    <t>843033</t>
  </si>
  <si>
    <t>京都福祉専門学校</t>
  </si>
  <si>
    <t>843034</t>
  </si>
  <si>
    <t>京都医療福祉専門学校</t>
  </si>
  <si>
    <t>843035</t>
  </si>
  <si>
    <t>池坊文化学院</t>
  </si>
  <si>
    <t>843036</t>
  </si>
  <si>
    <t>京都動物専門学校</t>
  </si>
  <si>
    <t>843037</t>
  </si>
  <si>
    <t>京都第二赤十字看護専門学校</t>
  </si>
  <si>
    <t>843038</t>
  </si>
  <si>
    <t>京都外国語専門学校</t>
  </si>
  <si>
    <t>843039</t>
  </si>
  <si>
    <t>アミューズ美容専門学校</t>
  </si>
  <si>
    <t>843040</t>
  </si>
  <si>
    <t>裏千家学園茶道専門学校</t>
  </si>
  <si>
    <t>843041</t>
  </si>
  <si>
    <t>京都理容美容専修学校</t>
  </si>
  <si>
    <t>843042</t>
  </si>
  <si>
    <t>京都美容専門学校</t>
  </si>
  <si>
    <t>843043</t>
  </si>
  <si>
    <t>京都府医師会看護専門学校</t>
  </si>
  <si>
    <t>843044</t>
  </si>
  <si>
    <t>＜専＞京都伝統工芸大学校</t>
  </si>
  <si>
    <t>843045</t>
  </si>
  <si>
    <t>大原簿記法律専門学校　京都校</t>
  </si>
  <si>
    <t>843046</t>
  </si>
  <si>
    <t>舞鶴医療センター附属看護学校</t>
  </si>
  <si>
    <t>843047</t>
  </si>
  <si>
    <t>京都医療センター附属京都看護助産学校</t>
  </si>
  <si>
    <t>843048</t>
  </si>
  <si>
    <t>京都ＩＴ会計法律専門学校</t>
  </si>
  <si>
    <t>843049</t>
  </si>
  <si>
    <t>京都医健専門学校</t>
  </si>
  <si>
    <t>843050</t>
  </si>
  <si>
    <t>福知山女子専門学校</t>
  </si>
  <si>
    <t>843051</t>
  </si>
  <si>
    <t>京都製菓技術専門学校</t>
  </si>
  <si>
    <t>843052</t>
  </si>
  <si>
    <t>佛立教育専門学校</t>
  </si>
  <si>
    <t>843053</t>
  </si>
  <si>
    <t>大原スポーツ＆メディカル専門学校京都校</t>
  </si>
  <si>
    <t>843054</t>
  </si>
  <si>
    <t>京都仏眼医療専門学校</t>
  </si>
  <si>
    <t>843055</t>
  </si>
  <si>
    <t>京都仏眼鍼灸理療専門学校</t>
  </si>
  <si>
    <t>843056</t>
  </si>
  <si>
    <t>ＹＩＣ京都ビューティ専門学校</t>
  </si>
  <si>
    <t>843057</t>
  </si>
  <si>
    <t>バイオカレッジ京都</t>
  </si>
  <si>
    <t>844001</t>
  </si>
  <si>
    <t>大阪大学歯学部附属歯科技工士学校</t>
  </si>
  <si>
    <t>844002</t>
  </si>
  <si>
    <t>大阪市立環境科学研究所附設栄養専門学校</t>
  </si>
  <si>
    <t>844003</t>
  </si>
  <si>
    <t>大阪市立デザイン教育研究所</t>
  </si>
  <si>
    <t>844004</t>
  </si>
  <si>
    <t>愛仁会看護助産専門学校</t>
  </si>
  <si>
    <t>844006</t>
  </si>
  <si>
    <t>岸和田市医師会看護専門学校</t>
  </si>
  <si>
    <t>844007</t>
  </si>
  <si>
    <t>上田安子服飾専門学校</t>
  </si>
  <si>
    <t>844008</t>
  </si>
  <si>
    <t>大阪工業技術専門学校</t>
  </si>
  <si>
    <t>844009</t>
  </si>
  <si>
    <t>大阪コンピュータ専門学校</t>
  </si>
  <si>
    <t>844010</t>
  </si>
  <si>
    <t>大阪済生会中津看護専門学校</t>
  </si>
  <si>
    <t>844011</t>
  </si>
  <si>
    <t>大阪歯科衛生士専門学校</t>
  </si>
  <si>
    <t>844012</t>
  </si>
  <si>
    <t>大阪歯科学院専門学校</t>
  </si>
  <si>
    <t>844013</t>
  </si>
  <si>
    <t>大阪歯科大学歯科技工士専門学校</t>
  </si>
  <si>
    <t>844014</t>
  </si>
  <si>
    <t>ビジュアルアーツ専門学校</t>
  </si>
  <si>
    <t>844015</t>
  </si>
  <si>
    <t>森ノ宮医療学園専門学校</t>
  </si>
  <si>
    <t>844016</t>
  </si>
  <si>
    <t>大阪総合デザイン専門学校</t>
  </si>
  <si>
    <t>844017</t>
  </si>
  <si>
    <t>大阪デザイナー専門学校</t>
  </si>
  <si>
    <t>844018</t>
  </si>
  <si>
    <t>大阪電子専門学校</t>
  </si>
  <si>
    <t>844019</t>
  </si>
  <si>
    <t>大阪府医師会看護専門学校</t>
  </si>
  <si>
    <t>844020</t>
  </si>
  <si>
    <t>社団法人大阪府歯科医師会附属歯科衛生士専門学校</t>
  </si>
  <si>
    <t>844021</t>
  </si>
  <si>
    <t>ベルランド看護助産専門学校</t>
  </si>
  <si>
    <t>844022</t>
  </si>
  <si>
    <t>大阪文化服装学院</t>
  </si>
  <si>
    <t>844023</t>
  </si>
  <si>
    <t>大阪教育福祉専門学校</t>
  </si>
  <si>
    <t>844024</t>
  </si>
  <si>
    <t>独立行政法人労働者健康福祉機構大阪労災看護専門学校</t>
  </si>
  <si>
    <t>844025</t>
  </si>
  <si>
    <t>844026</t>
  </si>
  <si>
    <t>大手前栄養学院専門学校</t>
  </si>
  <si>
    <t>844027</t>
  </si>
  <si>
    <t>関西医科大学附属看護専門学校</t>
  </si>
  <si>
    <t>844028</t>
  </si>
  <si>
    <t>関西看護専門学校</t>
  </si>
  <si>
    <t>844029</t>
  </si>
  <si>
    <t>関西医療学園専門学校</t>
  </si>
  <si>
    <t>844030</t>
  </si>
  <si>
    <t>関西テレビ電気専門学校</t>
  </si>
  <si>
    <t>844031</t>
  </si>
  <si>
    <t>香里ヶ丘看護専門学校</t>
  </si>
  <si>
    <t>844032</t>
  </si>
  <si>
    <t>修成建設専門学校</t>
  </si>
  <si>
    <t>844033</t>
  </si>
  <si>
    <t>大阪服飾造形専門学校</t>
  </si>
  <si>
    <t>844034</t>
  </si>
  <si>
    <t>駿台観光アンド外語専門学校</t>
  </si>
  <si>
    <t>844035</t>
  </si>
  <si>
    <t>清恵会医療専門学院</t>
  </si>
  <si>
    <t>844036</t>
  </si>
  <si>
    <t>清恵会第二医療専門学院</t>
  </si>
  <si>
    <t>844037</t>
  </si>
  <si>
    <t>泉州看護専門学校</t>
  </si>
  <si>
    <t>844038</t>
  </si>
  <si>
    <t>創造社デザイン専門学校</t>
  </si>
  <si>
    <t>844039</t>
  </si>
  <si>
    <t>大阪ファッションアート専門学校</t>
  </si>
  <si>
    <t>844040</t>
  </si>
  <si>
    <t>東洋ファッションデザイン専門学校</t>
  </si>
  <si>
    <t>844041</t>
  </si>
  <si>
    <t>トモエ文化服装香里専門学校</t>
  </si>
  <si>
    <t>844042</t>
  </si>
  <si>
    <t>南海福祉専門学校</t>
  </si>
  <si>
    <t>844043</t>
  </si>
  <si>
    <t>日本写真映像専門学校</t>
  </si>
  <si>
    <t>844044</t>
  </si>
  <si>
    <t>日本理工情報専門学校</t>
  </si>
  <si>
    <t>844045</t>
  </si>
  <si>
    <t>大阪ファッションデザイン専門学校</t>
  </si>
  <si>
    <t>844046</t>
  </si>
  <si>
    <t>阪和鳳自動車工業専門学校</t>
  </si>
  <si>
    <t>844047</t>
  </si>
  <si>
    <t>北斗会看護専門学校</t>
  </si>
  <si>
    <t>844048</t>
  </si>
  <si>
    <t>桂ｍａｋｅ－ｕｐデザイン専門学校</t>
  </si>
  <si>
    <t>844049</t>
  </si>
  <si>
    <t>箕面学園福祉保育専門学校</t>
  </si>
  <si>
    <t>844050</t>
  </si>
  <si>
    <t>明治東洋医学院専門学校</t>
  </si>
  <si>
    <t>844051</t>
  </si>
  <si>
    <t>大阪外語専門学校</t>
  </si>
  <si>
    <t>844052</t>
  </si>
  <si>
    <t>行岡医学技術専門学校</t>
  </si>
  <si>
    <t>844053</t>
  </si>
  <si>
    <t>行岡鍼灸専門学校</t>
  </si>
  <si>
    <t>844054</t>
  </si>
  <si>
    <t>行岡整復専門学校</t>
  </si>
  <si>
    <t>844055</t>
  </si>
  <si>
    <t>ピーエル学園衛生看護専門学校</t>
  </si>
  <si>
    <t>844056</t>
  </si>
  <si>
    <t>大阪赤十字看護専門学校</t>
  </si>
  <si>
    <t>844057</t>
  </si>
  <si>
    <t>大阪モード学園</t>
  </si>
  <si>
    <t>844058</t>
  </si>
  <si>
    <t>大阪ＹＭＣＡ国際専門学校</t>
  </si>
  <si>
    <t>844059</t>
  </si>
  <si>
    <t>天王寺経理専門学校</t>
  </si>
  <si>
    <t>844060</t>
  </si>
  <si>
    <t>日本歯科学院専門学校</t>
  </si>
  <si>
    <t>844061</t>
  </si>
  <si>
    <t>大阪歯科大学歯科衛生士専門学校</t>
  </si>
  <si>
    <t>844062</t>
  </si>
  <si>
    <t>マロニエファッションデザイン専門学校</t>
  </si>
  <si>
    <t>844063</t>
  </si>
  <si>
    <t>日本医療学院専門学校</t>
  </si>
  <si>
    <t>844064</t>
  </si>
  <si>
    <t>関西医療技術専門学校</t>
  </si>
  <si>
    <t>844065</t>
  </si>
  <si>
    <t>大原簿記専門学校　大阪校</t>
  </si>
  <si>
    <t>844066</t>
  </si>
  <si>
    <t>大阪芸術大学附属大阪美術専門学校</t>
  </si>
  <si>
    <t>844067</t>
  </si>
  <si>
    <t>ホンダテクニカルカレッジ関西</t>
  </si>
  <si>
    <t>844068</t>
  </si>
  <si>
    <t>関西外語専門学校</t>
  </si>
  <si>
    <t>844069</t>
  </si>
  <si>
    <t>東洋きもの専門学校</t>
  </si>
  <si>
    <t>844070</t>
  </si>
  <si>
    <t>南大阪看護専門学校</t>
  </si>
  <si>
    <t>844071</t>
  </si>
  <si>
    <t>大阪ビジネスカレッジ専門学校</t>
  </si>
  <si>
    <t>844072</t>
  </si>
  <si>
    <t>日本分析化学専門学校</t>
  </si>
  <si>
    <t>844073</t>
  </si>
  <si>
    <t>関西ピアノ専門音楽学校</t>
  </si>
  <si>
    <t>844074</t>
  </si>
  <si>
    <t>大阪情報専門学校</t>
  </si>
  <si>
    <t>844075</t>
  </si>
  <si>
    <t>大阪医療技術学園専門学校</t>
  </si>
  <si>
    <t>844076</t>
  </si>
  <si>
    <t>HAL大阪</t>
  </si>
  <si>
    <t>844077</t>
  </si>
  <si>
    <t>日本コンピュータ専門学校</t>
  </si>
  <si>
    <t>844078</t>
  </si>
  <si>
    <t>美原看護専門学校</t>
  </si>
  <si>
    <t>844079</t>
  </si>
  <si>
    <t>ECC国際外語専門学校</t>
  </si>
  <si>
    <t>844080</t>
  </si>
  <si>
    <t>太成学院大学歯科衛生専門学校</t>
  </si>
  <si>
    <t>844081</t>
  </si>
  <si>
    <t>大阪コミュニティワーカー専門学校</t>
  </si>
  <si>
    <t>844082</t>
  </si>
  <si>
    <t>新大阪自動車専門学校</t>
  </si>
  <si>
    <t>844083</t>
  </si>
  <si>
    <t>大阪観光専門学校</t>
  </si>
  <si>
    <t>844084</t>
  </si>
  <si>
    <t>大阪技能専門学校</t>
  </si>
  <si>
    <t>844085</t>
  </si>
  <si>
    <t>堺看護専門学校</t>
  </si>
  <si>
    <t>844086</t>
  </si>
  <si>
    <t>大阪情報コンピュータ専門学校</t>
  </si>
  <si>
    <t>844087</t>
  </si>
  <si>
    <t>大阪保育福祉専門学校</t>
  </si>
  <si>
    <t>844088</t>
  </si>
  <si>
    <t>専門学校　中の島美術学院</t>
  </si>
  <si>
    <t>844089</t>
  </si>
  <si>
    <t>ホスピタリティツーリズム専門学校大阪</t>
  </si>
  <si>
    <t>844090</t>
  </si>
  <si>
    <t>辻学園栄養専門学校</t>
  </si>
  <si>
    <t>844091</t>
  </si>
  <si>
    <t>新大阪歯科技工士専門学校</t>
  </si>
  <si>
    <t>844092</t>
  </si>
  <si>
    <t>近畿コンピュータ電子専門学校</t>
  </si>
  <si>
    <t>844093</t>
  </si>
  <si>
    <t>中央工学校ＯＳＡＫＡ</t>
  </si>
  <si>
    <t>844094</t>
  </si>
  <si>
    <t>大阪物療専門学校</t>
  </si>
  <si>
    <t>844095</t>
  </si>
  <si>
    <t>大阪ハイテクノロジー専門学校</t>
  </si>
  <si>
    <t>844096</t>
  </si>
  <si>
    <t>なにわ歯科衛生専門学校</t>
  </si>
  <si>
    <t>844097</t>
  </si>
  <si>
    <t>大阪建設専門学校</t>
  </si>
  <si>
    <t>844098</t>
  </si>
  <si>
    <t>関西経理専門学校</t>
  </si>
  <si>
    <t>844099</t>
  </si>
  <si>
    <t>近畿医療技術専門学校</t>
  </si>
  <si>
    <t>844100</t>
  </si>
  <si>
    <t>清風情報工科学院</t>
  </si>
  <si>
    <t>844101</t>
  </si>
  <si>
    <t>中央テクニカルカレッジ専門学校</t>
  </si>
  <si>
    <t>844102</t>
  </si>
  <si>
    <t>キャットミュージックカレッジ専門学校</t>
  </si>
  <si>
    <t>844103</t>
  </si>
  <si>
    <t>大阪動植物海洋専門学校</t>
  </si>
  <si>
    <t>844104</t>
  </si>
  <si>
    <t>日本モータースポーツ専門学校大阪校</t>
  </si>
  <si>
    <t>844105</t>
  </si>
  <si>
    <t>久米田看護専門学校</t>
  </si>
  <si>
    <t>844106</t>
  </si>
  <si>
    <t>大阪コミュニケーションアート専門学校</t>
  </si>
  <si>
    <t>844107</t>
  </si>
  <si>
    <t>大阪スクールオブミュージック専門学校</t>
  </si>
  <si>
    <t>844108</t>
  </si>
  <si>
    <t>近畿測量専門学校</t>
  </si>
  <si>
    <t>844109</t>
  </si>
  <si>
    <t>大阪ＩＴ会計専門学校</t>
  </si>
  <si>
    <t>844110</t>
  </si>
  <si>
    <t>大阪法律専門学校</t>
  </si>
  <si>
    <t>844111</t>
  </si>
  <si>
    <t>関西社会福祉専門学校</t>
  </si>
  <si>
    <t>844112</t>
  </si>
  <si>
    <t>大阪医療秘書福祉専門学校</t>
  </si>
  <si>
    <t>844113</t>
  </si>
  <si>
    <t>大阪社会体育専門学校</t>
  </si>
  <si>
    <t>844114</t>
  </si>
  <si>
    <t>日本眼鏡技術専門学校</t>
  </si>
  <si>
    <t>844115</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</si>
  <si>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</si>
  <si>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</si>
  <si>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</si>
  <si>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</si>
  <si>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</si>
  <si>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</si>
  <si>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</si>
  <si>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</si>
  <si>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</si>
  <si>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</si>
  <si>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</si>
  <si>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</si>
  <si>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</si>
  <si>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</si>
  <si>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</si>
  <si>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</si>
  <si>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</si>
  <si>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</si>
  <si>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</si>
  <si>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</si>
  <si>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</si>
  <si>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</si>
  <si>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</si>
  <si>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</si>
  <si>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</si>
  <si>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</si>
  <si>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</si>
  <si>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</si>
  <si>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</si>
  <si>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</si>
  <si>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</si>
  <si>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</si>
  <si>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</si>
  <si>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</si>
  <si>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</si>
  <si>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</si>
  <si>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</si>
  <si>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</si>
  <si>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</si>
  <si>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</si>
  <si>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</si>
  <si>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</si>
  <si>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</si>
  <si>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</si>
  <si>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</si>
  <si>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</si>
  <si>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</si>
  <si>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</si>
  <si>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</si>
  <si>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</si>
  <si>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</si>
  <si>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</si>
  <si>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</si>
  <si>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</si>
  <si>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</si>
  <si>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4"/>
  </si>
  <si>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</si>
  <si>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</si>
  <si>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</si>
  <si>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</si>
  <si>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</si>
  <si>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</si>
  <si>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</si>
  <si>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</si>
  <si>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</si>
  <si>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</si>
  <si>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</si>
  <si>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</si>
  <si>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</si>
  <si>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4"/>
  </si>
  <si>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</si>
  <si>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</si>
  <si>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</si>
  <si>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</si>
  <si>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</si>
  <si>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</si>
  <si>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</si>
  <si>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</si>
  <si>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</si>
  <si>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</si>
  <si>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</si>
  <si>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</si>
  <si>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</si>
  <si>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</si>
  <si>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</si>
  <si>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</si>
  <si>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</si>
  <si>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</si>
  <si>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</si>
  <si>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</si>
  <si>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</si>
  <si>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</si>
  <si>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</si>
  <si>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</si>
  <si>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</si>
  <si>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</si>
  <si>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</si>
  <si>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</si>
  <si>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</si>
  <si>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</si>
  <si>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</si>
  <si>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</si>
  <si>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</si>
  <si>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4"/>
  </si>
  <si>
    <t>大阪ブライダル専門学校</t>
    <rPh sb="0" eb="2">
      <t>オオサカ</t>
    </rPh>
    <rPh sb="7" eb="9">
      <t>センモン</t>
    </rPh>
    <rPh sb="9" eb="11">
      <t>ガッコウ</t>
    </rPh>
    <phoneticPr fontId="70"/>
  </si>
  <si>
    <t>ベルェベルビューティーコミュニケーション専門学校</t>
    <rPh sb="20" eb="22">
      <t>センモン</t>
    </rPh>
    <rPh sb="22" eb="24">
      <t>ガッコウ</t>
    </rPh>
    <phoneticPr fontId="70"/>
  </si>
  <si>
    <t>845001</t>
  </si>
  <si>
    <t>国立障害者リハビリテーションセンター自立支援局神戸視力障害センター</t>
    <rPh sb="2" eb="5">
      <t>ショウガイシャ</t>
    </rPh>
    <rPh sb="18" eb="20">
      <t>ジリツ</t>
    </rPh>
    <rPh sb="20" eb="22">
      <t>シエン</t>
    </rPh>
    <rPh sb="22" eb="23">
      <t>キョク</t>
    </rPh>
    <phoneticPr fontId="19"/>
  </si>
  <si>
    <t>845002</t>
  </si>
  <si>
    <t>県立淡路看護専門学校</t>
  </si>
  <si>
    <t>845003</t>
  </si>
  <si>
    <t>播磨看護専門学校</t>
  </si>
  <si>
    <t>845004</t>
  </si>
  <si>
    <t>兵庫県立総合衛生学院</t>
  </si>
  <si>
    <t>845005</t>
  </si>
  <si>
    <t>相生市看護専門学校</t>
  </si>
  <si>
    <t>845006</t>
  </si>
  <si>
    <t>公立八鹿病院看護専門学校</t>
  </si>
  <si>
    <t>845007</t>
  </si>
  <si>
    <t>宝塚市立看護専門学校</t>
  </si>
  <si>
    <t>845008</t>
  </si>
  <si>
    <t>兵庫県立柏原看護専門学校</t>
  </si>
  <si>
    <t>845009</t>
  </si>
  <si>
    <t>兵庫県立農業大学校</t>
  </si>
  <si>
    <t>845010</t>
  </si>
  <si>
    <t>アートカレッジ神戸</t>
  </si>
  <si>
    <t>845011</t>
  </si>
  <si>
    <t>関西保育福祉専門学校</t>
  </si>
  <si>
    <t>845012</t>
  </si>
  <si>
    <t>関西労災看護専門学校</t>
  </si>
  <si>
    <t>845013</t>
  </si>
  <si>
    <t>神戸総合医療専門学校</t>
  </si>
  <si>
    <t>845014</t>
  </si>
  <si>
    <t>テクニカルカレッジ神戸</t>
  </si>
  <si>
    <t>845015</t>
  </si>
  <si>
    <t>神戸女子洋裁専門学校</t>
  </si>
  <si>
    <t>845016</t>
  </si>
  <si>
    <t>神戸ＹＭＣＡ学院専門学校</t>
  </si>
  <si>
    <t>845017</t>
  </si>
  <si>
    <t>神戸電子専門学校</t>
  </si>
  <si>
    <t>845018</t>
  </si>
  <si>
    <t>神戸文化服装学院</t>
  </si>
  <si>
    <t>845019</t>
  </si>
  <si>
    <t>神戸カレッジ・オブ・ファッション</t>
  </si>
  <si>
    <t>845020</t>
  </si>
  <si>
    <t>姫路経営医療専門学校</t>
  </si>
  <si>
    <t>845021</t>
  </si>
  <si>
    <t>姫路赤十字看護専門学校</t>
  </si>
  <si>
    <t>845022</t>
  </si>
  <si>
    <t>兵庫栄養調理製菓専門学校</t>
  </si>
  <si>
    <t>845023</t>
  </si>
  <si>
    <t>兵庫歯科学院専門学校</t>
  </si>
  <si>
    <t>845024</t>
  </si>
  <si>
    <t>明和看護専門学校</t>
  </si>
  <si>
    <t>845025</t>
  </si>
  <si>
    <t>神戸服装専門学校</t>
  </si>
  <si>
    <t>845026</t>
  </si>
  <si>
    <t>社会保険神戸看護専門学校</t>
  </si>
  <si>
    <t>845027</t>
  </si>
  <si>
    <t>ビジネス専門学校キャリアカレッジ但馬</t>
  </si>
  <si>
    <t>845028</t>
  </si>
  <si>
    <t>日本栄養専門学校</t>
  </si>
  <si>
    <t>845029</t>
  </si>
  <si>
    <t>神戸ファッション専門学校</t>
  </si>
  <si>
    <t>845030</t>
  </si>
  <si>
    <t>姫路情報システム専門学校</t>
  </si>
  <si>
    <t>845031</t>
  </si>
  <si>
    <t>神戸動植物環境専門学校</t>
  </si>
  <si>
    <t>845032</t>
  </si>
  <si>
    <t>阪神自動車航空鉄道専門学校</t>
  </si>
  <si>
    <t>845033</t>
  </si>
  <si>
    <t>三田モードビジネス専門学校</t>
  </si>
  <si>
    <t>845034</t>
  </si>
  <si>
    <t>パルモア学院英語専門学校</t>
  </si>
  <si>
    <t>845035</t>
  </si>
  <si>
    <t>東亜学園商業実務専門学校</t>
  </si>
  <si>
    <t>845036</t>
  </si>
  <si>
    <t>姫路福祉保育専門学校</t>
  </si>
  <si>
    <t>845037</t>
  </si>
  <si>
    <t>神戸医療福祉専門学校須磨校</t>
  </si>
  <si>
    <t>845038</t>
  </si>
  <si>
    <t>西神看護専門学校</t>
  </si>
  <si>
    <t>845039</t>
  </si>
  <si>
    <t>専門学校　トヨタ神戸自動車大学校</t>
  </si>
  <si>
    <t>845040</t>
  </si>
  <si>
    <t>兵庫県民間病院協会神戸看護専門学校</t>
  </si>
  <si>
    <t>845041</t>
  </si>
  <si>
    <t>神戸医療福祉専門学校中央校</t>
  </si>
  <si>
    <t>845042</t>
  </si>
  <si>
    <t>神戸市医師会看護専門学校</t>
  </si>
  <si>
    <t>845043</t>
  </si>
  <si>
    <t>日本工科専門学校</t>
  </si>
  <si>
    <t>845044</t>
  </si>
  <si>
    <t>環境学園専門学校</t>
  </si>
  <si>
    <t>845045</t>
  </si>
  <si>
    <t>西宮市医師会看護専門学校</t>
  </si>
  <si>
    <t>845046</t>
  </si>
  <si>
    <t>愛甲学院専門学校</t>
  </si>
  <si>
    <t>845047</t>
  </si>
  <si>
    <t>神戸医療福祉専門学校三田校</t>
  </si>
  <si>
    <t>845048</t>
  </si>
  <si>
    <t>東亜経理専門学校神戸駅前校</t>
  </si>
  <si>
    <t>845049</t>
  </si>
  <si>
    <t>ヘアラルト阪神理容美容専門学校</t>
  </si>
  <si>
    <t>845050</t>
  </si>
  <si>
    <t>平田調理専門学校</t>
  </si>
  <si>
    <t>845051</t>
  </si>
  <si>
    <t>尼崎健康・医療事業財団看護専門学校</t>
  </si>
  <si>
    <t>845052</t>
  </si>
  <si>
    <t>神戸国際調理製菓専門学校</t>
  </si>
  <si>
    <t>845053</t>
  </si>
  <si>
    <t>関西野球専門学校</t>
  </si>
  <si>
    <t>845054</t>
  </si>
  <si>
    <t>ＢＥＡＵＴＹ　ＡＲＴＳ　ＫＯＢＥ　日本高等美容専門学校</t>
  </si>
  <si>
    <t>845055</t>
  </si>
  <si>
    <t>日本調理製菓専門学校</t>
  </si>
  <si>
    <t>845056</t>
  </si>
  <si>
    <t>大原簿記専門学校　神戸校</t>
  </si>
  <si>
    <t>845057</t>
  </si>
  <si>
    <t>関西総合リハビリテーション専門学校</t>
  </si>
  <si>
    <t>845058</t>
  </si>
  <si>
    <t>神戸理容美容専門学校</t>
  </si>
  <si>
    <t>845059</t>
  </si>
  <si>
    <t>姫路理容美容専門学校</t>
  </si>
  <si>
    <t>845060</t>
  </si>
  <si>
    <t>神戸ベルェベル美容専門学校</t>
  </si>
  <si>
    <t>845061</t>
  </si>
  <si>
    <t>関西健康科学専門学校</t>
  </si>
  <si>
    <t>845062</t>
  </si>
  <si>
    <t>神戸製菓専門学校</t>
  </si>
  <si>
    <t>845063</t>
  </si>
  <si>
    <t>明石医療センター附属看護専門学校</t>
  </si>
  <si>
    <t>845064</t>
  </si>
  <si>
    <t>兵庫鍼灸専門学校</t>
  </si>
  <si>
    <t>845065</t>
  </si>
  <si>
    <t>姫路医療センター附属看護学校</t>
  </si>
  <si>
    <t>845066</t>
  </si>
  <si>
    <t>西はりま医療専門学校</t>
  </si>
  <si>
    <t>845067</t>
  </si>
  <si>
    <t>姫路市医師会看護専門学校</t>
  </si>
  <si>
    <t>845068</t>
  </si>
  <si>
    <t>アルファジャパン美容専門学校</t>
  </si>
  <si>
    <t>845069</t>
  </si>
  <si>
    <t>平成リハビリテーション専門学校</t>
  </si>
  <si>
    <t>845070</t>
  </si>
  <si>
    <t>姫路歯科衛生専門学校</t>
  </si>
  <si>
    <t>845071</t>
  </si>
  <si>
    <t>神戸リハビリテーション福祉専門学校</t>
  </si>
  <si>
    <t>845072</t>
  </si>
  <si>
    <t>神戸服飾専門学校</t>
  </si>
  <si>
    <t>845073</t>
  </si>
  <si>
    <t>木下和服裁縫専門学校</t>
  </si>
  <si>
    <t>845074</t>
  </si>
  <si>
    <t>伊丹高等文化学院専門学校</t>
  </si>
  <si>
    <t>845075</t>
  </si>
  <si>
    <t>興隆学林専門学校</t>
  </si>
  <si>
    <t>845076</t>
  </si>
  <si>
    <t>山崎文化専門学校</t>
  </si>
  <si>
    <t>845077</t>
  </si>
  <si>
    <t>クラーク国際専門学校</t>
  </si>
  <si>
    <t>845078</t>
  </si>
  <si>
    <t>クラーク・ノースウエスト国際専門学校</t>
  </si>
  <si>
    <t>845079</t>
  </si>
  <si>
    <t>神戸こども総合専門学院</t>
  </si>
  <si>
    <t>845080</t>
  </si>
  <si>
    <t>ハーベスト医療福祉専門学校</t>
  </si>
  <si>
    <t>845081</t>
  </si>
  <si>
    <t>兵庫柔整専門学校</t>
  </si>
  <si>
    <t>845082</t>
  </si>
  <si>
    <t>育成調理師専門学校</t>
  </si>
  <si>
    <t>845083</t>
  </si>
  <si>
    <t>専門学校神戸国際ビジネスカレッジ</t>
  </si>
  <si>
    <t>846001</t>
  </si>
  <si>
    <t>奈良県立奈良病院附属看護専門学校</t>
  </si>
  <si>
    <t>846002</t>
  </si>
  <si>
    <t>奈良県立五條病院附属看護専門学校</t>
  </si>
  <si>
    <t>846003</t>
  </si>
  <si>
    <t>奈良県立三室病院附属看護専門学校</t>
  </si>
  <si>
    <t>846004</t>
  </si>
  <si>
    <t>大和高田市立看護専門学校</t>
  </si>
  <si>
    <t>846005</t>
  </si>
  <si>
    <t>アポロ学院ファッションビジネス専門学校</t>
  </si>
  <si>
    <t>846006</t>
  </si>
  <si>
    <t>五條ドレスメーカー専門学校</t>
  </si>
  <si>
    <t>846007</t>
  </si>
  <si>
    <t>田北看護専門学校</t>
  </si>
  <si>
    <t>846008</t>
  </si>
  <si>
    <t>天理医学技術学校</t>
  </si>
  <si>
    <t>846009</t>
  </si>
  <si>
    <t>情報産業専門学校</t>
  </si>
  <si>
    <t>846010</t>
  </si>
  <si>
    <t>奈良県医師会看護専門学校</t>
  </si>
  <si>
    <t>846011</t>
  </si>
  <si>
    <t>奈良保育学院</t>
  </si>
  <si>
    <t>846012</t>
  </si>
  <si>
    <t>ラソーンイービジネス専門学校</t>
  </si>
  <si>
    <t>846013</t>
  </si>
  <si>
    <t>奈良きもの芸術専門学校</t>
  </si>
  <si>
    <t>846014</t>
  </si>
  <si>
    <t>藤影きもの専門学校</t>
  </si>
  <si>
    <t>846015</t>
  </si>
  <si>
    <t>藤影文化服飾専門学校</t>
  </si>
  <si>
    <t>846016</t>
  </si>
  <si>
    <t>大原和服専門学園</t>
  </si>
  <si>
    <t>846017</t>
  </si>
  <si>
    <t>天理看護学院</t>
  </si>
  <si>
    <t>846018</t>
  </si>
  <si>
    <t>奈良コンピュータ専門学校</t>
  </si>
  <si>
    <t>846019</t>
  </si>
  <si>
    <t>奈良総合ビジネス専門学校</t>
  </si>
  <si>
    <t>846020</t>
  </si>
  <si>
    <t>関西学研医療福祉学院</t>
  </si>
  <si>
    <t>846021</t>
  </si>
  <si>
    <t>奈良教育福祉カレッジ</t>
  </si>
  <si>
    <t>846022</t>
  </si>
  <si>
    <t>関西文化芸術学院</t>
  </si>
  <si>
    <t>846023</t>
  </si>
  <si>
    <t>奈良県病院協会看護専門学校</t>
  </si>
  <si>
    <t>846024</t>
  </si>
  <si>
    <t>奈良歯科衛生士専門学校</t>
  </si>
  <si>
    <t>846025</t>
  </si>
  <si>
    <t>奈良リハビリテーション専門学校</t>
  </si>
  <si>
    <t>846026</t>
  </si>
  <si>
    <t>橿原美容専門学校</t>
  </si>
  <si>
    <t>846027</t>
  </si>
  <si>
    <t>阪奈中央看護専門学校</t>
  </si>
  <si>
    <t>846028</t>
  </si>
  <si>
    <t>鈴蘭ファッションカルチャー専門学校</t>
  </si>
  <si>
    <t>846029</t>
  </si>
  <si>
    <t>若羽調理専門学校</t>
  </si>
  <si>
    <t>846030</t>
  </si>
  <si>
    <t>奈良調理製菓専門学校</t>
  </si>
  <si>
    <t>846031</t>
  </si>
  <si>
    <t>奈良文化専門学園</t>
  </si>
  <si>
    <t>846032</t>
  </si>
  <si>
    <t>奈良理容美容専門学校</t>
  </si>
  <si>
    <t>846033</t>
  </si>
  <si>
    <t>ハートランドしぎさん看護専門学校</t>
  </si>
  <si>
    <t>847001</t>
  </si>
  <si>
    <t>和歌山県立高等看護学院</t>
  </si>
  <si>
    <t>847002</t>
  </si>
  <si>
    <t>和歌山県立なぎ看護学校</t>
  </si>
  <si>
    <t>847003</t>
  </si>
  <si>
    <t>社会保険紀南看護専門学校</t>
  </si>
  <si>
    <t>847004</t>
  </si>
  <si>
    <t>和歌山県農業大学校</t>
  </si>
  <si>
    <t>847005</t>
  </si>
  <si>
    <t>国保野上厚生総合病院附属看護専門学校</t>
  </si>
  <si>
    <t>847006</t>
  </si>
  <si>
    <t>和歌山赤十字看護専門学校</t>
  </si>
  <si>
    <t>847007</t>
  </si>
  <si>
    <t>和歌山県歯科衛生士専門学校</t>
  </si>
  <si>
    <t>847008</t>
  </si>
  <si>
    <t>和歌山コンピュータビジネス専門学校</t>
  </si>
  <si>
    <t>847009</t>
  </si>
  <si>
    <t>オカファッションデザイン専門学校</t>
  </si>
  <si>
    <t>847010</t>
  </si>
  <si>
    <t>和歌山看護専門学校</t>
  </si>
  <si>
    <t>847011</t>
  </si>
  <si>
    <t>和歌山社会福祉専門学校</t>
  </si>
  <si>
    <t>847012</t>
  </si>
  <si>
    <t>和歌山ＹＭＣＡ国際福祉専門学校</t>
  </si>
  <si>
    <t>847013</t>
  </si>
  <si>
    <t>ＩＢＷ美容専門学校</t>
  </si>
  <si>
    <t>847014</t>
  </si>
  <si>
    <t>和歌山市医師会看護専門学校</t>
  </si>
  <si>
    <t>847015</t>
  </si>
  <si>
    <t>和歌山外国語専門学校</t>
  </si>
  <si>
    <t>847016</t>
  </si>
  <si>
    <t>和歌山国際厚生学院</t>
  </si>
  <si>
    <t>847017</t>
  </si>
  <si>
    <t>大原簿記情報法律専門学校和歌山校</t>
  </si>
  <si>
    <t>851001</t>
  </si>
  <si>
    <t>鳥取県立倉吉総合看護専門学校</t>
  </si>
  <si>
    <t>851002</t>
  </si>
  <si>
    <t>鳥取県立鳥取看護専門学校</t>
  </si>
  <si>
    <t>851003</t>
  </si>
  <si>
    <t>鳥取県立歯科衛生専門学校</t>
  </si>
  <si>
    <t>851004</t>
  </si>
  <si>
    <t>鳥取歯科技工専門学校</t>
  </si>
  <si>
    <t>851005</t>
  </si>
  <si>
    <t>専門学校米子女学園</t>
  </si>
  <si>
    <t>851006</t>
  </si>
  <si>
    <t>日本海情報ビジネス専門学校</t>
  </si>
  <si>
    <t>851007</t>
  </si>
  <si>
    <t>鳥取ビジネス学院</t>
  </si>
  <si>
    <t>851008</t>
  </si>
  <si>
    <t>鳥取社会福祉専門学校</t>
  </si>
  <si>
    <t>851009</t>
  </si>
  <si>
    <t>ＹＭＣＡ米子医療福祉専門学校</t>
  </si>
  <si>
    <t>851010</t>
  </si>
  <si>
    <t>米子文化服装専門学校</t>
  </si>
  <si>
    <t>851011</t>
  </si>
  <si>
    <t>専門学校米子ビューティーカレッジ</t>
  </si>
  <si>
    <t>851012</t>
  </si>
  <si>
    <t>米子医療センター附属看護学校</t>
  </si>
  <si>
    <t>851013</t>
  </si>
  <si>
    <t>倉吉女子洋裁専修学校</t>
  </si>
  <si>
    <t>851014</t>
  </si>
  <si>
    <t>鳥取県立農業大学校</t>
  </si>
  <si>
    <t>851015</t>
  </si>
  <si>
    <t>専門学校　鳥取情報経理学院</t>
  </si>
  <si>
    <t>852001</t>
  </si>
  <si>
    <t>島根県立石見高等看護学院</t>
  </si>
  <si>
    <t>852002</t>
  </si>
  <si>
    <t>島根県立松江高等看護学院</t>
  </si>
  <si>
    <t>852003</t>
  </si>
  <si>
    <t>島根県歯科技術専門学校</t>
  </si>
  <si>
    <t>852004</t>
  </si>
  <si>
    <t>出雲コンピュータ専門学校</t>
  </si>
  <si>
    <t>852005</t>
  </si>
  <si>
    <t>専門学校松江総合ビジネスカレッジ</t>
  </si>
  <si>
    <t>852006</t>
  </si>
  <si>
    <t>六日市医療技術専門学校</t>
  </si>
  <si>
    <t>852007</t>
  </si>
  <si>
    <t>島根デザイン専門学校</t>
  </si>
  <si>
    <t>852008</t>
  </si>
  <si>
    <t>トリニティカレッジ出雲医療福祉専門学校</t>
  </si>
  <si>
    <t>852009</t>
  </si>
  <si>
    <t>松江総合医療専門学校</t>
  </si>
  <si>
    <t>852010</t>
  </si>
  <si>
    <t>島根リハビリテーション学院</t>
  </si>
  <si>
    <t>852011</t>
  </si>
  <si>
    <t>リハビリテーションカレッジ島根</t>
  </si>
  <si>
    <t>852012</t>
  </si>
  <si>
    <t>松江理容美容専門学校</t>
  </si>
  <si>
    <t>852013</t>
  </si>
  <si>
    <t>浜田ビューティーカレッジ</t>
  </si>
  <si>
    <t>852014</t>
  </si>
  <si>
    <t>島根総合福祉専門学校</t>
  </si>
  <si>
    <t>852015</t>
  </si>
  <si>
    <t>浜田医療センター附属看護学校</t>
  </si>
  <si>
    <t>852016</t>
  </si>
  <si>
    <t>専門学校島根自動車工学専門大学校</t>
  </si>
  <si>
    <t>852017</t>
  </si>
  <si>
    <t>出雲洋裁専門学校</t>
  </si>
  <si>
    <t>852018</t>
  </si>
  <si>
    <t>松江調理製菓製パンカレッジ</t>
    <rPh sb="0" eb="2">
      <t>マツエ</t>
    </rPh>
    <rPh sb="2" eb="4">
      <t>チョウリ</t>
    </rPh>
    <rPh sb="4" eb="6">
      <t>セイカ</t>
    </rPh>
    <rPh sb="6" eb="7">
      <t>セイ</t>
    </rPh>
    <phoneticPr fontId="70"/>
  </si>
  <si>
    <t>853001</t>
  </si>
  <si>
    <t>長島愛生園附属看護学校</t>
  </si>
  <si>
    <t>853002</t>
  </si>
  <si>
    <t>旭川荘厚生専門学院</t>
  </si>
  <si>
    <t>853003</t>
  </si>
  <si>
    <t>岡山理科大学専門学校</t>
  </si>
  <si>
    <t>853004</t>
  </si>
  <si>
    <t>岡山歯科技工専門学院</t>
  </si>
  <si>
    <t>853005</t>
  </si>
  <si>
    <t>岡山赤十字看護専門学校</t>
  </si>
  <si>
    <t>853006</t>
  </si>
  <si>
    <t>岡山労災看護専門学校</t>
  </si>
  <si>
    <t>853007</t>
  </si>
  <si>
    <t>笠岡歯科技工専門学校</t>
  </si>
  <si>
    <t>853008</t>
  </si>
  <si>
    <t>倉敷看護専門学校</t>
  </si>
  <si>
    <t>853009</t>
  </si>
  <si>
    <t>倉敷中央看護専門学校</t>
  </si>
  <si>
    <t>853010</t>
  </si>
  <si>
    <t>専門学校倉敷ファッションカレッジ</t>
  </si>
  <si>
    <t>853011</t>
  </si>
  <si>
    <t>順正高等看護専門学校</t>
  </si>
  <si>
    <t>853012</t>
  </si>
  <si>
    <t>中国デザイン専門学校</t>
  </si>
  <si>
    <t>853013</t>
  </si>
  <si>
    <t>津山中央看護専門学校</t>
  </si>
  <si>
    <t>853014</t>
  </si>
  <si>
    <t>山内服装専門学校</t>
  </si>
  <si>
    <t>853015</t>
  </si>
  <si>
    <t>専門学校ビーマックス</t>
  </si>
  <si>
    <t>853016</t>
  </si>
  <si>
    <t>専門学校岡山ビジネスカレッジ</t>
  </si>
  <si>
    <t>853017</t>
  </si>
  <si>
    <t>関西書道専門学校</t>
  </si>
  <si>
    <t>853018</t>
  </si>
  <si>
    <t>専門学校岡山情報ビジネス学院</t>
  </si>
  <si>
    <t>853019</t>
  </si>
  <si>
    <t>専門学校　岡山自動車大学校</t>
  </si>
  <si>
    <t>853020</t>
  </si>
  <si>
    <t>ベル歯科衛生専門学校</t>
  </si>
  <si>
    <t>853021</t>
  </si>
  <si>
    <t>岡山科学技術専門学校</t>
  </si>
  <si>
    <t>853022</t>
  </si>
  <si>
    <t>岡山高等歯科衛生専門学院</t>
  </si>
  <si>
    <t>853023</t>
  </si>
  <si>
    <t>専門学校岡山ファッションスクール</t>
  </si>
  <si>
    <t>853024</t>
  </si>
  <si>
    <t>朝日リハビリテーション専門学校</t>
  </si>
  <si>
    <t>853025</t>
  </si>
  <si>
    <t>聖華看護専門学校</t>
  </si>
  <si>
    <t>853026</t>
  </si>
  <si>
    <t>岡山医療技術専門学校</t>
  </si>
  <si>
    <t>853027</t>
  </si>
  <si>
    <t>岡山医療福祉専門学校</t>
  </si>
  <si>
    <t>853028</t>
  </si>
  <si>
    <t>ソワニエ看護専門学校</t>
  </si>
  <si>
    <t>853029</t>
  </si>
  <si>
    <t>岡山商科大学専門学校</t>
  </si>
  <si>
    <t>853030</t>
  </si>
  <si>
    <t>玉野総合医療専門学校</t>
  </si>
  <si>
    <t>853031</t>
  </si>
  <si>
    <t>専門学校川崎リハビリテーション学院</t>
  </si>
  <si>
    <t>853032</t>
  </si>
  <si>
    <t>岡山県理容美容専門学校</t>
  </si>
  <si>
    <t>853033</t>
  </si>
  <si>
    <t>西日本調理製菓専門学校</t>
  </si>
  <si>
    <t>853034</t>
  </si>
  <si>
    <t>専門学校倉敷ビューティーカレッジ</t>
  </si>
  <si>
    <t>853035</t>
  </si>
  <si>
    <t>朝日医療専門学校　岡山校</t>
  </si>
  <si>
    <t>853036</t>
  </si>
  <si>
    <t>岡山済生会看護専門学校</t>
  </si>
  <si>
    <t>853037</t>
  </si>
  <si>
    <t>専門学校岡山ビューティモード</t>
  </si>
  <si>
    <t>853038</t>
  </si>
  <si>
    <t>専門学校福嶋リハビリテーション学院</t>
  </si>
  <si>
    <t>853039</t>
  </si>
  <si>
    <t>国立病院機構岡山医療センター附属岡山看護学校</t>
  </si>
  <si>
    <t>853040</t>
  </si>
  <si>
    <t>倉敷　食と器　専門学校</t>
  </si>
  <si>
    <t>853041</t>
  </si>
  <si>
    <t>専門学校ワールドオプティカルカレッジ</t>
  </si>
  <si>
    <t>853042</t>
  </si>
  <si>
    <t>下田学園岡山調理師専門学校</t>
  </si>
  <si>
    <t>853043</t>
  </si>
  <si>
    <t>水田和洋裁専門学校</t>
  </si>
  <si>
    <t>853044</t>
  </si>
  <si>
    <t>新見女子専門学校</t>
  </si>
  <si>
    <t>853045</t>
  </si>
  <si>
    <t>津山服装専門学校</t>
  </si>
  <si>
    <t>853046</t>
  </si>
  <si>
    <t>岡山服飾ビジネス専門学校</t>
  </si>
  <si>
    <t>853047</t>
  </si>
  <si>
    <t>旭川荘厚生専門学院吉井川キャンパス</t>
  </si>
  <si>
    <t>853048</t>
  </si>
  <si>
    <t>専門学校慶子アカデミージャパン</t>
  </si>
  <si>
    <t>853049</t>
  </si>
  <si>
    <t>インターナショナル岡山歯科衛生専門学校</t>
  </si>
  <si>
    <t>853050</t>
  </si>
  <si>
    <t>岡山県農林水産総合センター農業大学校</t>
  </si>
  <si>
    <t>853051</t>
  </si>
  <si>
    <t>財団法人中国四国酪農大学校</t>
    <rPh sb="0" eb="4">
      <t>ザイダンホウジン</t>
    </rPh>
    <rPh sb="4" eb="6">
      <t>チュウゴク</t>
    </rPh>
    <rPh sb="6" eb="8">
      <t>シコク</t>
    </rPh>
    <rPh sb="8" eb="10">
      <t>ラクノウ</t>
    </rPh>
    <rPh sb="10" eb="13">
      <t>ダイガッコウ</t>
    </rPh>
    <phoneticPr fontId="70"/>
  </si>
  <si>
    <t>854001</t>
  </si>
  <si>
    <t>広島県立三次看護専門学校</t>
  </si>
  <si>
    <t>854002</t>
  </si>
  <si>
    <t>広島市立看護専門学校</t>
  </si>
  <si>
    <t>854003</t>
  </si>
  <si>
    <t>広島生活福祉専門学校</t>
  </si>
  <si>
    <t>854004</t>
  </si>
  <si>
    <t>呉共済病院看護専門学校</t>
  </si>
  <si>
    <t>854005</t>
  </si>
  <si>
    <t>呉市医師会看護専門学校</t>
  </si>
  <si>
    <t>854006</t>
  </si>
  <si>
    <t>広島ファッションビジネス専門学校</t>
  </si>
  <si>
    <t>854007</t>
  </si>
  <si>
    <t>広島ファッション専門学校</t>
  </si>
  <si>
    <t>854008</t>
  </si>
  <si>
    <t>広島高等歯科衛生士専門学校</t>
  </si>
  <si>
    <t>854009</t>
  </si>
  <si>
    <t>広島会計学院電子専門学校</t>
  </si>
  <si>
    <t>854010</t>
  </si>
  <si>
    <t>広島Ｌａｗ＆Ｂｕｓｉｎｅｓｓ専門学校</t>
  </si>
  <si>
    <t>854011</t>
  </si>
  <si>
    <t>広島コンピュータ専門学校</t>
  </si>
  <si>
    <t>854012</t>
  </si>
  <si>
    <t>広島歯科技術専門学校</t>
  </si>
  <si>
    <t>854013</t>
  </si>
  <si>
    <t>ファッションビジネス・アカデミー福山</t>
  </si>
  <si>
    <t>854014</t>
  </si>
  <si>
    <t>専門学校　文化服装学院　広島校</t>
  </si>
  <si>
    <t>854015</t>
  </si>
  <si>
    <t>ひかり服装専門学校</t>
  </si>
  <si>
    <t>854016</t>
  </si>
  <si>
    <t>福山歯科衛生士学校</t>
  </si>
  <si>
    <t>854017</t>
  </si>
  <si>
    <t>福山ＹＭＣＡ国際ビジネス専門学校</t>
  </si>
  <si>
    <t>854018</t>
  </si>
  <si>
    <t>専修学校　広島ＹＭＣＡ専門学校</t>
    <rPh sb="0" eb="2">
      <t>センシュウ</t>
    </rPh>
    <rPh sb="2" eb="4">
      <t>ガッコウ</t>
    </rPh>
    <phoneticPr fontId="24"/>
  </si>
  <si>
    <t>854019</t>
  </si>
  <si>
    <t>広島情報ビジネス専門学校</t>
  </si>
  <si>
    <t>854020</t>
  </si>
  <si>
    <t>広島工業大学専門学校</t>
  </si>
  <si>
    <t>854021</t>
  </si>
  <si>
    <t>広島ビジネス専門学校</t>
  </si>
  <si>
    <t>854022</t>
  </si>
  <si>
    <t>日本海洋技術専門学校</t>
  </si>
  <si>
    <t>854023</t>
  </si>
  <si>
    <t>広島芸術専門学校</t>
  </si>
  <si>
    <t>854024</t>
  </si>
  <si>
    <t>広島福祉専門学校</t>
  </si>
  <si>
    <t>854025</t>
  </si>
  <si>
    <t>きくのファッションデザインカレッジ</t>
  </si>
  <si>
    <t>854026</t>
  </si>
  <si>
    <t>広島和裁女子専門学校</t>
  </si>
  <si>
    <t>854027</t>
  </si>
  <si>
    <t>広島外語専門学校</t>
  </si>
  <si>
    <t>854028</t>
  </si>
  <si>
    <t>広島自動車大学校</t>
  </si>
  <si>
    <t>854029</t>
  </si>
  <si>
    <t>山陽看護専門学校</t>
  </si>
  <si>
    <t>854030</t>
  </si>
  <si>
    <t>広島県厚生連尾道看護専門学校</t>
  </si>
  <si>
    <t>854031</t>
  </si>
  <si>
    <t>広島総合教育専門学校</t>
  </si>
  <si>
    <t>854032</t>
  </si>
  <si>
    <t>穴吹情報デザイン専門学校</t>
  </si>
  <si>
    <t>854033</t>
  </si>
  <si>
    <t>穴吹医療福祉専門学校</t>
  </si>
  <si>
    <t>854034</t>
  </si>
  <si>
    <t>広島情報専門学校</t>
  </si>
  <si>
    <t>854035</t>
  </si>
  <si>
    <t>穴吹デザイン専門学校</t>
  </si>
  <si>
    <t>854036</t>
  </si>
  <si>
    <t>三原看護専門学校</t>
  </si>
  <si>
    <t>854037</t>
  </si>
  <si>
    <t>福山　福祉と動物　専門学校</t>
  </si>
  <si>
    <t>854038</t>
  </si>
  <si>
    <t>ＩＧＬ健康福祉専門学校</t>
  </si>
  <si>
    <t>854039</t>
  </si>
  <si>
    <t>西広島福祉学院</t>
  </si>
  <si>
    <t>854040</t>
  </si>
  <si>
    <t>西広島教育福祉学院</t>
  </si>
  <si>
    <t>854041</t>
  </si>
  <si>
    <t>専門学校　福祉リソースカレッジ広島</t>
  </si>
  <si>
    <t>854042</t>
  </si>
  <si>
    <t>穴吹調理製菓専門学校</t>
  </si>
  <si>
    <t>854043</t>
  </si>
  <si>
    <t>広島工学院大学校</t>
  </si>
  <si>
    <t>854044</t>
  </si>
  <si>
    <t>尾道市医師会看護専門学校</t>
  </si>
  <si>
    <t>854045</t>
  </si>
  <si>
    <t>総合フラワーデザイン専門学校</t>
  </si>
  <si>
    <t>854046</t>
  </si>
  <si>
    <t>トリニティカレッジ広島医療福祉専門学校</t>
  </si>
  <si>
    <t>854047</t>
  </si>
  <si>
    <t>尾道福祉専門学校</t>
  </si>
  <si>
    <t>854048</t>
  </si>
  <si>
    <t>広島酔心調理製菓専門学校</t>
  </si>
  <si>
    <t>854049</t>
  </si>
  <si>
    <t>福山市医師会看護専門学校</t>
  </si>
  <si>
    <t>854050</t>
  </si>
  <si>
    <t>マインドビューティーカレッジ</t>
  </si>
  <si>
    <t>854051</t>
  </si>
  <si>
    <t>石田あさきトータルファッション専門学校</t>
  </si>
  <si>
    <t>854052</t>
  </si>
  <si>
    <t>ヒューマンウェルフェア広島専門学校</t>
  </si>
  <si>
    <t>854053</t>
  </si>
  <si>
    <t>広島聖光学園</t>
  </si>
  <si>
    <t>854054</t>
  </si>
  <si>
    <t>広島製菓専門学校</t>
  </si>
  <si>
    <t>854055</t>
  </si>
  <si>
    <t>広島医療保健専門学校</t>
  </si>
  <si>
    <t>854056</t>
  </si>
  <si>
    <t>広島県理容美容専門学校</t>
  </si>
  <si>
    <t>854057</t>
  </si>
  <si>
    <t>広島県東部美容専門学校</t>
  </si>
  <si>
    <t>854058</t>
  </si>
  <si>
    <t>広島美容専門学校</t>
  </si>
  <si>
    <t>854059</t>
  </si>
  <si>
    <t>ＩＧＬ医療専門学校</t>
  </si>
  <si>
    <t>854060</t>
  </si>
  <si>
    <t>広島アニマルケア専門学校</t>
  </si>
  <si>
    <t>854061</t>
  </si>
  <si>
    <t>朝日医療専門学校　福山校</t>
  </si>
  <si>
    <t>854062</t>
  </si>
  <si>
    <t>穴吹ビューティ専門学校</t>
  </si>
  <si>
    <t>854063</t>
  </si>
  <si>
    <t>ＩＷＡＤ環境福祉専門学校</t>
  </si>
  <si>
    <t>854064</t>
  </si>
  <si>
    <t>呉医療センター附属呉看護学校</t>
  </si>
  <si>
    <t>854065</t>
  </si>
  <si>
    <t>日本ウェルネススポーツ専門学校　広島校</t>
  </si>
  <si>
    <t>854066</t>
  </si>
  <si>
    <t>すみれ洋裁専門学校</t>
  </si>
  <si>
    <t>854067</t>
  </si>
  <si>
    <t>吉田和裁専門学校</t>
  </si>
  <si>
    <t>854068</t>
  </si>
  <si>
    <t>広島市医師会看護専門学校</t>
  </si>
  <si>
    <t>854069</t>
  </si>
  <si>
    <t>広島デンタルアカデミー専門学校</t>
  </si>
  <si>
    <t>854070</t>
  </si>
  <si>
    <t>朝日医療専門学校　広島校</t>
  </si>
  <si>
    <t>854071</t>
  </si>
  <si>
    <t>穴吹動物専門学校</t>
  </si>
  <si>
    <t>854072</t>
  </si>
  <si>
    <t>ＭＳＨ医療専門学校</t>
  </si>
  <si>
    <t>854073</t>
  </si>
  <si>
    <t>広島公務員専門学校</t>
  </si>
  <si>
    <t>854074</t>
  </si>
  <si>
    <t>広島県立農業技術大学校</t>
  </si>
  <si>
    <t>854075</t>
  </si>
  <si>
    <t>広島ビューティアート専門学校</t>
  </si>
  <si>
    <t>854076</t>
  </si>
  <si>
    <t>広島リゾートアンドスポーツ専門学校</t>
  </si>
  <si>
    <t>854077</t>
  </si>
  <si>
    <t>広島医療秘書こども専門学校</t>
  </si>
  <si>
    <t>854078</t>
  </si>
  <si>
    <t>ＣＡＣビジネス・福祉専門学校</t>
  </si>
  <si>
    <t>854079</t>
  </si>
  <si>
    <t>広島服飾専門学校</t>
  </si>
  <si>
    <t>854080</t>
  </si>
  <si>
    <t>広島電子専門学校</t>
  </si>
  <si>
    <t>855001</t>
  </si>
  <si>
    <t>山口県立衛生看護学院</t>
  </si>
  <si>
    <t>855002</t>
  </si>
  <si>
    <t>山口県立萩看護学校</t>
  </si>
  <si>
    <t>855003</t>
  </si>
  <si>
    <t>大島看護専門学校</t>
  </si>
  <si>
    <t>855004</t>
  </si>
  <si>
    <t>下関文化産業専門学校</t>
  </si>
  <si>
    <t>855005</t>
  </si>
  <si>
    <t>下関看護専門学校</t>
  </si>
  <si>
    <t>855006</t>
  </si>
  <si>
    <t>下関歯科技工専門学校</t>
  </si>
  <si>
    <t>855007</t>
  </si>
  <si>
    <t>山口インフォメーション・カレッジ</t>
  </si>
  <si>
    <t>855008</t>
  </si>
  <si>
    <t>ＹＩＣビジネスアート専門学校</t>
  </si>
  <si>
    <t>855009</t>
  </si>
  <si>
    <t>平生看護専門学校</t>
  </si>
  <si>
    <t>855010</t>
  </si>
  <si>
    <t>ＹＩＣキャリアデザイン専門学校</t>
  </si>
  <si>
    <t>855011</t>
  </si>
  <si>
    <t>山口県高等歯科衛生士学院</t>
  </si>
  <si>
    <t>855012</t>
  </si>
  <si>
    <t>山口コ・メディカル学院</t>
  </si>
  <si>
    <t>855013</t>
  </si>
  <si>
    <t>ＹＩＣ看護福祉専門学校</t>
  </si>
  <si>
    <t>855014</t>
  </si>
  <si>
    <t>下関福祉専門学校</t>
  </si>
  <si>
    <t>855015</t>
  </si>
  <si>
    <t>岩国ＹＭＣＡ国際医療福祉専門学校</t>
  </si>
  <si>
    <t>855016</t>
  </si>
  <si>
    <t>徳山看護専門学校</t>
  </si>
  <si>
    <t>855017</t>
  </si>
  <si>
    <t>下関理容美容専門学校</t>
  </si>
  <si>
    <t>855018</t>
  </si>
  <si>
    <t>宇部看護専門学校</t>
  </si>
  <si>
    <t>855019</t>
  </si>
  <si>
    <t>山口調理製菓専門学校</t>
  </si>
  <si>
    <t>855020</t>
  </si>
  <si>
    <t>専門学校ＹＩＣリハビリテーション大学校</t>
  </si>
  <si>
    <t>855021</t>
  </si>
  <si>
    <t>下関看護リハビリテーション学校</t>
  </si>
  <si>
    <t>855022</t>
  </si>
  <si>
    <t>独立行政法人国立病院機構岩国医療センター附属看護学校</t>
  </si>
  <si>
    <t>855023</t>
  </si>
  <si>
    <t>ＹＩＣビューティモード専門学校</t>
  </si>
  <si>
    <t>855024</t>
  </si>
  <si>
    <t>下関コンピュータビジネス学院</t>
  </si>
  <si>
    <t>855025</t>
  </si>
  <si>
    <t>徳山総合ビジネス専門学校</t>
  </si>
  <si>
    <t>855026</t>
  </si>
  <si>
    <t>柳井音楽専門学校</t>
  </si>
  <si>
    <t>855027</t>
  </si>
  <si>
    <t>防府看護専門学校</t>
  </si>
  <si>
    <t>855028</t>
  </si>
  <si>
    <t>さくら国際言語学院</t>
  </si>
  <si>
    <t>855029</t>
  </si>
  <si>
    <t>北九州予備校山口校</t>
  </si>
  <si>
    <t>855030</t>
  </si>
  <si>
    <t>YIC公務員専門学校</t>
  </si>
  <si>
    <t>855031</t>
  </si>
  <si>
    <t>日本医療専門学校</t>
  </si>
  <si>
    <t>855032</t>
  </si>
  <si>
    <t>山口県立農業大学校</t>
  </si>
  <si>
    <t>855033</t>
  </si>
  <si>
    <t>山口ビジネス学院</t>
  </si>
  <si>
    <t>855034</t>
  </si>
  <si>
    <t>さくら国際言語教育学院</t>
    <phoneticPr fontId="24"/>
  </si>
  <si>
    <t>855035</t>
  </si>
  <si>
    <t>ウエストジャパン看護専門学校</t>
  </si>
  <si>
    <t>861001</t>
  </si>
  <si>
    <t>徳島県立総合看護学校</t>
  </si>
  <si>
    <t>861002</t>
  </si>
  <si>
    <t>861003</t>
  </si>
  <si>
    <t>健康保険鳴門看護専門学校</t>
  </si>
  <si>
    <t>861004</t>
  </si>
  <si>
    <t>徳島歯科学院専門学校</t>
  </si>
  <si>
    <t>861005</t>
  </si>
  <si>
    <t>龍昇経理情報専門学校</t>
  </si>
  <si>
    <t>861006</t>
  </si>
  <si>
    <t>丹羽編物服飾専門学校</t>
  </si>
  <si>
    <t>861007</t>
  </si>
  <si>
    <t>池田家政専門学校</t>
  </si>
  <si>
    <t>861008</t>
  </si>
  <si>
    <t>穴吹デザインビューティカレッジ</t>
  </si>
  <si>
    <t>861009</t>
  </si>
  <si>
    <t>徳島医療福祉専門学校</t>
  </si>
  <si>
    <t>861010</t>
  </si>
  <si>
    <t>徳島健祥会福祉専門学校</t>
  </si>
  <si>
    <t>861011</t>
  </si>
  <si>
    <t>四国歯科衛生士学院専門学校</t>
  </si>
  <si>
    <t>861012</t>
  </si>
  <si>
    <t>和晃編物ファッションビジネス専門学校</t>
  </si>
  <si>
    <t>861013</t>
  </si>
  <si>
    <t>徳島県美容学校</t>
  </si>
  <si>
    <t>861014</t>
  </si>
  <si>
    <t>平成調理師専門学校</t>
  </si>
  <si>
    <t>861015</t>
  </si>
  <si>
    <t>東徳島医療センター附属看護学校</t>
  </si>
  <si>
    <t>861016</t>
  </si>
  <si>
    <t>鳴門ドレメファッションビジネス専門学校</t>
  </si>
  <si>
    <t>861017</t>
  </si>
  <si>
    <t>鴨島女子専門学校</t>
  </si>
  <si>
    <t>861018</t>
  </si>
  <si>
    <t>渡辺ビジネス専門学校</t>
  </si>
  <si>
    <t>861019</t>
  </si>
  <si>
    <t>専門学校穴吹福祉医療カレッジ</t>
  </si>
  <si>
    <t>861020</t>
  </si>
  <si>
    <t>専門学校穴吹情報公務員カレッジ</t>
  </si>
  <si>
    <t>861021</t>
  </si>
  <si>
    <t>ブレーメン愛犬クリエイティブ専門学校</t>
  </si>
  <si>
    <t>861022</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</si>
  <si>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70"/>
  </si>
  <si>
    <t>862001</t>
  </si>
  <si>
    <t>香川看護専門学校</t>
  </si>
  <si>
    <t>862002</t>
  </si>
  <si>
    <t>香川県歯科医療専門学校</t>
  </si>
  <si>
    <t>862003</t>
  </si>
  <si>
    <t>瀬戸内総合学院</t>
  </si>
  <si>
    <t>862004</t>
  </si>
  <si>
    <t>専門学校穴吹コンピュータカレッジ</t>
  </si>
  <si>
    <t>862005</t>
  </si>
  <si>
    <t>専門学校穴吹デザインカレッジ</t>
  </si>
  <si>
    <t>862006</t>
  </si>
  <si>
    <t>専門学校穴吹ビジネスカレッジ</t>
  </si>
  <si>
    <t>862007</t>
  </si>
  <si>
    <t>キッス調理技術専門学校</t>
  </si>
  <si>
    <t>862008</t>
  </si>
  <si>
    <t>四国医療専門学校</t>
  </si>
  <si>
    <t>862009</t>
  </si>
  <si>
    <t>四国総合ビジネス専門学校</t>
  </si>
  <si>
    <t>862010</t>
  </si>
  <si>
    <t>専門学校　禅林学園</t>
  </si>
  <si>
    <t>862011</t>
  </si>
  <si>
    <t>さぬき福祉専門学校</t>
  </si>
  <si>
    <t>862012</t>
  </si>
  <si>
    <t>四国医療福祉専門学校</t>
  </si>
  <si>
    <t>862013</t>
  </si>
  <si>
    <t>専門学校穴吹工科カレッジ</t>
  </si>
  <si>
    <t>862014</t>
  </si>
  <si>
    <t>専門学校穴吹リハビリテーションカレッジ</t>
  </si>
  <si>
    <t>862015</t>
  </si>
  <si>
    <t>専門学校穴吹ビューティカレッジ</t>
  </si>
  <si>
    <t>862016</t>
  </si>
  <si>
    <t>独立行政法人国立病院機構善通寺病院附属善通寺看護学校</t>
  </si>
  <si>
    <t>862017</t>
  </si>
  <si>
    <t>専門学校穴吹パティシエ福祉カレッジ</t>
  </si>
  <si>
    <t>862018</t>
  </si>
  <si>
    <t>シャルムドレスメーカー専門学校</t>
  </si>
  <si>
    <t>862019</t>
  </si>
  <si>
    <t>吉田愛服飾専門学校</t>
  </si>
  <si>
    <t>862020</t>
  </si>
  <si>
    <t>高松市医師会看護専門学校</t>
  </si>
  <si>
    <t>862021</t>
  </si>
  <si>
    <t>専門学校 香川理容美容アカデミー</t>
  </si>
  <si>
    <t>862022</t>
  </si>
  <si>
    <t>専門学校穴吹動物看護カレッジ</t>
  </si>
  <si>
    <t>862023</t>
  </si>
  <si>
    <t>穴吹医療大学校</t>
    <rPh sb="4" eb="7">
      <t>ダイガッコウ</t>
    </rPh>
    <phoneticPr fontId="19"/>
  </si>
  <si>
    <t>862024</t>
  </si>
  <si>
    <t>香川県立農業大学校</t>
  </si>
  <si>
    <t>863001</t>
  </si>
  <si>
    <t>愛媛県立看護専門学校</t>
  </si>
  <si>
    <t>863002</t>
  </si>
  <si>
    <t>愛媛県立農業大学校</t>
  </si>
  <si>
    <t>863003</t>
  </si>
  <si>
    <t>愛媛十全医療学院</t>
  </si>
  <si>
    <t>863004</t>
  </si>
  <si>
    <t>専門学校　日産愛媛自動車大学校</t>
  </si>
  <si>
    <t>863005</t>
  </si>
  <si>
    <t>十全看護専門学校</t>
  </si>
  <si>
    <t>863006</t>
  </si>
  <si>
    <t>松山看護専門学校</t>
  </si>
  <si>
    <t>863007</t>
  </si>
  <si>
    <t>松山歯科衛生士専門学校</t>
  </si>
  <si>
    <t>863008</t>
  </si>
  <si>
    <t>松山赤十字看護専門学校</t>
  </si>
  <si>
    <t>863009</t>
  </si>
  <si>
    <t>松山デザイン専門学校</t>
  </si>
  <si>
    <t>863010</t>
  </si>
  <si>
    <t>河原電子ビジネス専門学校</t>
  </si>
  <si>
    <t>863011</t>
  </si>
  <si>
    <t>松山コンピュータ専門学校</t>
  </si>
  <si>
    <t>863012</t>
  </si>
  <si>
    <t>松山情報ビジネス専門学校</t>
  </si>
  <si>
    <t>863013</t>
  </si>
  <si>
    <t>松山女学院専門学校</t>
  </si>
  <si>
    <t>863014</t>
  </si>
  <si>
    <t>河原ＩＴビジネス専門学校</t>
  </si>
  <si>
    <t>863015</t>
  </si>
  <si>
    <t>愛媛調理製菓専門学校</t>
  </si>
  <si>
    <t>863016</t>
  </si>
  <si>
    <t>河原医療福祉専門学校</t>
  </si>
  <si>
    <t>863017</t>
  </si>
  <si>
    <t>宇和島看護専門学校</t>
  </si>
  <si>
    <t>863018</t>
  </si>
  <si>
    <t>大原簿記公務員専門学校　愛媛校</t>
  </si>
  <si>
    <t>863019</t>
  </si>
  <si>
    <t>愛媛県美容専門学校</t>
  </si>
  <si>
    <t>863020</t>
  </si>
  <si>
    <t>河原デザイン・アート専門学校</t>
  </si>
  <si>
    <t>863021</t>
  </si>
  <si>
    <t>今治看護専門学校</t>
  </si>
  <si>
    <t>863022</t>
  </si>
  <si>
    <t>河原アイペットワールド専門学校</t>
  </si>
  <si>
    <t>863023</t>
  </si>
  <si>
    <t>東予理容美容専門学校</t>
  </si>
  <si>
    <t>863024</t>
  </si>
  <si>
    <t>愛媛病院附属看護学校</t>
  </si>
  <si>
    <t>863025</t>
  </si>
  <si>
    <t>愛媛コミュニケーションビジネス専門学校</t>
  </si>
  <si>
    <t>863026</t>
  </si>
  <si>
    <t>四国医療技術専門学校</t>
  </si>
  <si>
    <t>863027</t>
  </si>
  <si>
    <t>島岩編物専門学校</t>
  </si>
  <si>
    <t>863028</t>
  </si>
  <si>
    <t>愛媛情報専門学校</t>
  </si>
  <si>
    <t>863029</t>
  </si>
  <si>
    <t>今治商業専門学校</t>
  </si>
  <si>
    <t>863030</t>
  </si>
  <si>
    <t>東城看護専門学校</t>
  </si>
  <si>
    <t>863031</t>
  </si>
  <si>
    <t>四国中央医療福祉総合学院</t>
  </si>
  <si>
    <t>863032</t>
  </si>
  <si>
    <t>河原医療大学校</t>
  </si>
  <si>
    <t>863033</t>
  </si>
  <si>
    <t>河原ビューティモード専門学校</t>
  </si>
  <si>
    <t>863034</t>
  </si>
  <si>
    <t>河原パティシエ・ブランジェ専門学校</t>
  </si>
  <si>
    <t>863035</t>
  </si>
  <si>
    <t>宇和島商業専門学校</t>
  </si>
  <si>
    <t>863036</t>
  </si>
  <si>
    <t>宇和島文化女子専門学校</t>
  </si>
  <si>
    <t>864001</t>
  </si>
  <si>
    <t>高知県立幡多看護専門学校</t>
  </si>
  <si>
    <t>864002</t>
  </si>
  <si>
    <t>高知医療学院</t>
  </si>
  <si>
    <t>864003</t>
  </si>
  <si>
    <t>高知理容美容専門学校</t>
  </si>
  <si>
    <t>864004</t>
  </si>
  <si>
    <t>高知リハビリテーション学院</t>
  </si>
  <si>
    <t>864005</t>
  </si>
  <si>
    <t>高知情報ビジネス専門学校</t>
  </si>
  <si>
    <t>864006</t>
  </si>
  <si>
    <t>高知福祉専門学校</t>
  </si>
  <si>
    <t>864007</t>
  </si>
  <si>
    <t>土佐情報経理専門学校</t>
  </si>
  <si>
    <t>864008</t>
  </si>
  <si>
    <t>高知外語ビジネス専門学校</t>
  </si>
  <si>
    <t>864009</t>
  </si>
  <si>
    <t>国際デザイン・ビューティカレッジ</t>
  </si>
  <si>
    <t>864010</t>
  </si>
  <si>
    <t>平成福祉専門学校</t>
  </si>
  <si>
    <t>864011</t>
  </si>
  <si>
    <t>土佐リハビリテーションカレッジ</t>
  </si>
  <si>
    <t>864012</t>
  </si>
  <si>
    <t>龍馬看護ふくし専門学校</t>
  </si>
  <si>
    <t>864013</t>
  </si>
  <si>
    <t>四国医療工学専門学校</t>
  </si>
  <si>
    <t>864014</t>
  </si>
  <si>
    <t>高知文化服装専門学校</t>
  </si>
  <si>
    <t>864015</t>
  </si>
  <si>
    <t>高知ペットビジネス専門学校</t>
  </si>
  <si>
    <t>864016</t>
  </si>
  <si>
    <t>高知開成専門学校</t>
  </si>
  <si>
    <t>864017</t>
  </si>
  <si>
    <t>高知県医師会看護専門学校</t>
  </si>
  <si>
    <t>864018</t>
  </si>
  <si>
    <t>高知病院附属看護学校</t>
  </si>
  <si>
    <t>864019</t>
  </si>
  <si>
    <t>ＲＫＣ調理師学校</t>
  </si>
  <si>
    <t>864020</t>
  </si>
  <si>
    <t>黒潮医療専門学校</t>
  </si>
  <si>
    <t>864021</t>
  </si>
  <si>
    <t>高知県立農業大学校</t>
    <rPh sb="0" eb="4">
      <t>コウチケンリツ</t>
    </rPh>
    <rPh sb="4" eb="6">
      <t>ノウギョウ</t>
    </rPh>
    <rPh sb="6" eb="9">
      <t>ダイガッコウ</t>
    </rPh>
    <phoneticPr fontId="70"/>
  </si>
  <si>
    <t>871001</t>
  </si>
  <si>
    <t>国立障害者リハビリテーションセンター自立支援局福岡視力障害センター</t>
    <rPh sb="2" eb="5">
      <t>ショウガイシャ</t>
    </rPh>
    <rPh sb="18" eb="20">
      <t>ジリツ</t>
    </rPh>
    <rPh sb="20" eb="22">
      <t>シエン</t>
    </rPh>
    <rPh sb="22" eb="23">
      <t>キョク</t>
    </rPh>
    <phoneticPr fontId="19"/>
  </si>
  <si>
    <t>871002</t>
  </si>
  <si>
    <t>北九州市立看護専門学校</t>
  </si>
  <si>
    <t>871003</t>
  </si>
  <si>
    <t>福岡国際コミュニケーション専門学校</t>
  </si>
  <si>
    <t>871004</t>
  </si>
  <si>
    <t>専門学校　北九州自動車大学校</t>
  </si>
  <si>
    <t>871005</t>
  </si>
  <si>
    <t>北九州保育福祉専門学校</t>
  </si>
  <si>
    <t>871006</t>
  </si>
  <si>
    <t>専門学校　九州テクノカレッジ</t>
  </si>
  <si>
    <t>871007</t>
  </si>
  <si>
    <t>九州工業技術専門学校</t>
  </si>
  <si>
    <t>871008</t>
  </si>
  <si>
    <t>九州歯科技工専門学校</t>
  </si>
  <si>
    <t>871009</t>
  </si>
  <si>
    <t>九州電気専門学校</t>
  </si>
  <si>
    <t>871010</t>
  </si>
  <si>
    <t>ＫＣＳ福岡情報専門学校</t>
  </si>
  <si>
    <t>871011</t>
  </si>
  <si>
    <t>九州ビジネス専門学校</t>
  </si>
  <si>
    <t>871012</t>
  </si>
  <si>
    <t>久留米工業技術専門学校</t>
  </si>
  <si>
    <t>871013</t>
  </si>
  <si>
    <t>久留米歯科衛生専門学校</t>
  </si>
  <si>
    <t>871014</t>
  </si>
  <si>
    <t>久留米大学医学部附属臨床検査専門学校</t>
  </si>
  <si>
    <t>871015</t>
  </si>
  <si>
    <t>専門学校久留米ドレスメーカー女学院</t>
  </si>
  <si>
    <t>871016</t>
  </si>
  <si>
    <t>健和看護学院</t>
  </si>
  <si>
    <t>871017</t>
  </si>
  <si>
    <t>小倉南看護専門学校</t>
  </si>
  <si>
    <t>871018</t>
  </si>
  <si>
    <t>福岡スポーツ＆航空ビジネス専門学校</t>
  </si>
  <si>
    <t>871019</t>
  </si>
  <si>
    <t>香蘭ファッションデザイン専門学校</t>
  </si>
  <si>
    <t>871020</t>
  </si>
  <si>
    <t>筑豊看護専門学校</t>
  </si>
  <si>
    <t>871021</t>
  </si>
  <si>
    <t>西鉄自動車整備専門学校</t>
  </si>
  <si>
    <t>871022</t>
  </si>
  <si>
    <t>福岡教員養成所</t>
  </si>
  <si>
    <t>871023</t>
  </si>
  <si>
    <t>専門学校福岡カレッジ・オブ・ビジネス</t>
  </si>
  <si>
    <t>871024</t>
  </si>
  <si>
    <t>福岡建設専門学校</t>
  </si>
  <si>
    <t>871025</t>
  </si>
  <si>
    <t>福岡国土建設専門学校</t>
  </si>
  <si>
    <t>871026</t>
  </si>
  <si>
    <t>福岡歯科衛生専門学校</t>
  </si>
  <si>
    <t>871027</t>
  </si>
  <si>
    <t>美萩野保健衛生学院</t>
  </si>
  <si>
    <t>871028</t>
  </si>
  <si>
    <t>美萩野臨床医学専門学校</t>
  </si>
  <si>
    <t>871029</t>
  </si>
  <si>
    <t>八幡医師会看護専門学院</t>
  </si>
  <si>
    <t>871030</t>
  </si>
  <si>
    <t>八女筑後看護専門学校</t>
  </si>
  <si>
    <t>871031</t>
  </si>
  <si>
    <t>専門学校　ライセンスカレッジ</t>
  </si>
  <si>
    <t>871032</t>
  </si>
  <si>
    <t>久留米医師会看護専門学校</t>
  </si>
  <si>
    <t>871033</t>
  </si>
  <si>
    <t>専修学校　コンピュータ教育学院</t>
  </si>
  <si>
    <t>871034</t>
  </si>
  <si>
    <t>ＫＣＳ北九州情報専門学校</t>
  </si>
  <si>
    <t>871035</t>
  </si>
  <si>
    <t>871036</t>
  </si>
  <si>
    <t>専門学校日本ビジネススクール</t>
  </si>
  <si>
    <t>871037</t>
  </si>
  <si>
    <t>専門学校九州スクールオブビジネス</t>
  </si>
  <si>
    <t>871038</t>
  </si>
  <si>
    <t>九州観光専門学校</t>
  </si>
  <si>
    <t>871039</t>
  </si>
  <si>
    <t>専門学校　九州デザイナー学院</t>
  </si>
  <si>
    <t>871040</t>
  </si>
  <si>
    <t>平岡栄養士専門学校</t>
  </si>
  <si>
    <t>871041</t>
  </si>
  <si>
    <t>福岡外語専門学校</t>
  </si>
  <si>
    <t>871042</t>
  </si>
  <si>
    <t>博多メディカル専門学校</t>
  </si>
  <si>
    <t>871043</t>
  </si>
  <si>
    <t>麻生情報ビジネス専門学校</t>
  </si>
  <si>
    <t>871044</t>
  </si>
  <si>
    <t>専門学校西日本アカデミー</t>
  </si>
  <si>
    <t>871045</t>
  </si>
  <si>
    <t>新日鐵八幡記念看護専門学校</t>
  </si>
  <si>
    <t>871046</t>
  </si>
  <si>
    <t>福岡ＹＭＣＡ国際ホテル・福祉専門学校</t>
  </si>
  <si>
    <t>871047</t>
  </si>
  <si>
    <t>公務員ビジネス専門学校</t>
  </si>
  <si>
    <t>871048</t>
  </si>
  <si>
    <t>九州外語専門学校</t>
  </si>
  <si>
    <t>871049</t>
  </si>
  <si>
    <t>福岡医療秘書福祉専門学校</t>
  </si>
  <si>
    <t>871050</t>
  </si>
  <si>
    <t>嘉穂経理専門学校</t>
  </si>
  <si>
    <t>871051</t>
  </si>
  <si>
    <t>専門学校昴大原自動車大学校</t>
  </si>
  <si>
    <t>871052</t>
  </si>
  <si>
    <t>麻生看護医療専門学校</t>
  </si>
  <si>
    <t>871053</t>
  </si>
  <si>
    <t>第一自動車整備専門学校</t>
  </si>
  <si>
    <t>871054</t>
  </si>
  <si>
    <t>福岡介護福祉専門学校</t>
  </si>
  <si>
    <t>871055</t>
  </si>
  <si>
    <t>大原簿記情報専門学校　福岡校</t>
  </si>
  <si>
    <t>871056</t>
  </si>
  <si>
    <t>福岡看護専門学校</t>
  </si>
  <si>
    <t>871057</t>
  </si>
  <si>
    <t>原看護専門学校</t>
  </si>
  <si>
    <t>871058</t>
  </si>
  <si>
    <t>Ｆ・Ｃ渕上医療福祉専門学校</t>
  </si>
  <si>
    <t>871059</t>
  </si>
  <si>
    <t>麻生外語観光＆製菓専門学校</t>
  </si>
  <si>
    <t>871060</t>
  </si>
  <si>
    <t>中村調理製菓専門学校</t>
  </si>
  <si>
    <t>871061</t>
  </si>
  <si>
    <t>中村国際ホテル専門学校</t>
  </si>
  <si>
    <t>871062</t>
  </si>
  <si>
    <t>宗像看護専門学校</t>
  </si>
  <si>
    <t>871063</t>
  </si>
  <si>
    <t>高尾看護専門学校</t>
  </si>
  <si>
    <t>871064</t>
  </si>
  <si>
    <t>平岡介護福祉専門学校</t>
  </si>
  <si>
    <t>871065</t>
  </si>
  <si>
    <t>大川看護福祉専門学校</t>
  </si>
  <si>
    <t>871066</t>
  </si>
  <si>
    <t>和裁専門学校若葉学園</t>
  </si>
  <si>
    <t>871067</t>
  </si>
  <si>
    <t>専門学校西鉄国際ビジネスカレッジ</t>
  </si>
  <si>
    <t>871068</t>
  </si>
  <si>
    <t>専門学校柳川リハビリテーション学院</t>
  </si>
  <si>
    <t>871069</t>
  </si>
  <si>
    <t>福岡リゾートアンドスポーツ専門学校</t>
  </si>
  <si>
    <t>871070</t>
  </si>
  <si>
    <t>専修学校コンピュータ教育学院 大橋校</t>
  </si>
  <si>
    <t>871071</t>
  </si>
  <si>
    <t>福岡大村美容ファッション専門学校</t>
  </si>
  <si>
    <t>871072</t>
  </si>
  <si>
    <t>ＩＬＰお茶の水医療福祉専門学校</t>
  </si>
  <si>
    <t>871073</t>
  </si>
  <si>
    <t>麻生公務員専門学校　北九州校</t>
  </si>
  <si>
    <t>871074</t>
  </si>
  <si>
    <t>専門学校麻生医療福祉＆観光カレッジ</t>
  </si>
  <si>
    <t>871075</t>
  </si>
  <si>
    <t>麻生情報ビジネス専門学校　北九州校</t>
  </si>
  <si>
    <t>871076</t>
  </si>
  <si>
    <t>福岡デザインコミュニケーション専門学校</t>
  </si>
  <si>
    <t>871077</t>
  </si>
  <si>
    <t>平岡調理・製菓専門学校</t>
  </si>
  <si>
    <t>871078</t>
  </si>
  <si>
    <t>西日本看護専門学校</t>
  </si>
  <si>
    <t>871079</t>
  </si>
  <si>
    <t>福岡調理師専門学校</t>
  </si>
  <si>
    <t>871080</t>
  </si>
  <si>
    <t>福岡デザイン専門学校</t>
  </si>
  <si>
    <t>871081</t>
  </si>
  <si>
    <t>専門学校九州ビジュアルアーツ</t>
  </si>
  <si>
    <t>871082</t>
  </si>
  <si>
    <t>医療ビジネス専門学校</t>
  </si>
  <si>
    <t>871083</t>
  </si>
  <si>
    <t>麻生医療福祉専門学校　福岡校</t>
  </si>
  <si>
    <t>871084</t>
  </si>
  <si>
    <t>専門学校共生館国際福祉医療カレッジ</t>
  </si>
  <si>
    <t>871085</t>
  </si>
  <si>
    <t>麻生建築＆デザイン専門学校</t>
  </si>
  <si>
    <t>871086</t>
  </si>
  <si>
    <t>福岡医療専門学校</t>
  </si>
  <si>
    <t>871087</t>
  </si>
  <si>
    <t>福岡スクールオブミュージック専門学校</t>
  </si>
  <si>
    <t>871088</t>
  </si>
  <si>
    <t>福岡南美容専門学校</t>
  </si>
  <si>
    <t>871089</t>
  </si>
  <si>
    <t>福岡市医師会看護専門学校</t>
  </si>
  <si>
    <t>871090</t>
  </si>
  <si>
    <t>北九州小倉看護専門学校</t>
  </si>
  <si>
    <t>871091</t>
  </si>
  <si>
    <t>福岡ビューティーアート専門学校</t>
  </si>
  <si>
    <t>871092</t>
  </si>
  <si>
    <t>北九州調理製菓専門学校</t>
  </si>
  <si>
    <t>871093</t>
  </si>
  <si>
    <t>ハリウッドワールド美容専門学校</t>
  </si>
  <si>
    <t>871094</t>
  </si>
  <si>
    <t>麻生リハビリテーション専門学校</t>
  </si>
  <si>
    <t>871095</t>
  </si>
  <si>
    <t>福岡県私設病院協会専門学校</t>
  </si>
  <si>
    <t>871096</t>
  </si>
  <si>
    <t>大牟田医師会看護専門学校</t>
  </si>
  <si>
    <t>871097</t>
  </si>
  <si>
    <t>北九州市戸畑看護専門学校</t>
  </si>
  <si>
    <t>871098</t>
  </si>
  <si>
    <t>飯塚理容美容専門学校</t>
  </si>
  <si>
    <t>871099</t>
  </si>
  <si>
    <t>福岡国際医療福祉学院</t>
  </si>
  <si>
    <t>871100</t>
  </si>
  <si>
    <t>大原簿記公務員専門学校　小倉校</t>
  </si>
  <si>
    <t>871101</t>
  </si>
  <si>
    <t>大原公務員医療専門学校　福岡校</t>
  </si>
  <si>
    <t>871102</t>
  </si>
  <si>
    <t>専修学校麻生ビューティーカレッジ</t>
  </si>
  <si>
    <t>871103</t>
  </si>
  <si>
    <t>福岡美容専門学校　福岡校</t>
  </si>
  <si>
    <t>871104</t>
  </si>
  <si>
    <t>福岡美容専門学校　北九州校</t>
  </si>
  <si>
    <t>871105</t>
  </si>
  <si>
    <t>福岡医健専門学校</t>
  </si>
  <si>
    <t>871106</t>
  </si>
  <si>
    <t>国際エステティック専門学校</t>
  </si>
  <si>
    <t>871107</t>
  </si>
  <si>
    <t>福岡リハビリテーション専門学校</t>
  </si>
  <si>
    <t>871108</t>
  </si>
  <si>
    <t>北九州リハビリテーション学院</t>
  </si>
  <si>
    <t>871109</t>
  </si>
  <si>
    <t>専門学校　久留米リハビリテーション学院</t>
  </si>
  <si>
    <t>871110</t>
  </si>
  <si>
    <t>福岡天神医療リハビリ専門学校</t>
  </si>
  <si>
    <t>871111</t>
  </si>
  <si>
    <t>福岡エコ・コミュニケーション専門学校</t>
  </si>
  <si>
    <t>871112</t>
  </si>
  <si>
    <t>福岡ベルエポック美容専門学校</t>
  </si>
  <si>
    <t>871113</t>
  </si>
  <si>
    <t>専門学校福岡ビジョナリーアーツ</t>
  </si>
  <si>
    <t>871114</t>
  </si>
  <si>
    <t>専門学校福岡国際ビジネスカレッジ</t>
  </si>
  <si>
    <t>871115</t>
  </si>
  <si>
    <t>小倉リハビリテーション学院</t>
  </si>
  <si>
    <t>871116</t>
  </si>
  <si>
    <t>九州医療センター附属福岡看護助産学校</t>
  </si>
  <si>
    <t>871117</t>
  </si>
  <si>
    <t>ディーアート美容専門学校</t>
  </si>
  <si>
    <t>871118</t>
  </si>
  <si>
    <t>専門学校九州リハビリテーション大学校</t>
  </si>
  <si>
    <t>871119</t>
  </si>
  <si>
    <t>麻生公務員専門学校　福岡校</t>
  </si>
  <si>
    <t>871120</t>
  </si>
  <si>
    <t>大原保育医療福祉専門学校</t>
  </si>
  <si>
    <t>871121</t>
  </si>
  <si>
    <t>日本ウェルネススポーツ専門学校北九州校</t>
  </si>
  <si>
    <t>871122</t>
  </si>
  <si>
    <t>福岡和白リハビリテーション学院</t>
  </si>
  <si>
    <t>871123</t>
  </si>
  <si>
    <t>専門学校戸畑文化服装学院</t>
  </si>
  <si>
    <t>871124</t>
  </si>
  <si>
    <t>浅井和裁専門学校</t>
  </si>
  <si>
    <t>871125</t>
  </si>
  <si>
    <t>樋口文化専門学校</t>
  </si>
  <si>
    <t>871126</t>
  </si>
  <si>
    <t>九州ゴルフ専門学校</t>
  </si>
  <si>
    <t>871127</t>
  </si>
  <si>
    <t>専門学校北九州YMCA学院</t>
  </si>
  <si>
    <t>871128</t>
  </si>
  <si>
    <t>専門学校久留米高等洋裁学院</t>
  </si>
  <si>
    <t>871129</t>
  </si>
  <si>
    <t>折尾洋裁専門学校</t>
  </si>
  <si>
    <t>871130</t>
  </si>
  <si>
    <t>専修学校久留米ゼミナール</t>
  </si>
  <si>
    <t>871131</t>
  </si>
  <si>
    <t>グリーンツーリズム専門学校</t>
  </si>
  <si>
    <t>871132</t>
  </si>
  <si>
    <t>北九州予備校黒崎校</t>
  </si>
  <si>
    <t>871133</t>
  </si>
  <si>
    <t>北九州予備校小倉駅校</t>
  </si>
  <si>
    <t>871134</t>
  </si>
  <si>
    <t>福岡看護専門学校水巻校</t>
  </si>
  <si>
    <t>871135</t>
  </si>
  <si>
    <t>専門学校麻生工科自動車大学校</t>
  </si>
  <si>
    <t>871136</t>
  </si>
  <si>
    <t>専門学校公務員ゼミナール</t>
  </si>
  <si>
    <t>871137</t>
  </si>
  <si>
    <t>九州医療スポーツ専門学校</t>
  </si>
  <si>
    <t>871138</t>
  </si>
  <si>
    <t>遠賀中間医師会立遠賀中央看護助産学校</t>
  </si>
  <si>
    <t>871139</t>
  </si>
  <si>
    <t>福岡キャリナリー製菓調理専門学校</t>
  </si>
  <si>
    <t>871140</t>
  </si>
  <si>
    <t>大原医療福祉専門学校小倉校</t>
  </si>
  <si>
    <t>871141</t>
  </si>
  <si>
    <t>あさくら看護学校</t>
  </si>
  <si>
    <t>871142</t>
  </si>
  <si>
    <t>飯塚文化専門学校</t>
  </si>
  <si>
    <t>872001</t>
  </si>
  <si>
    <t>佐賀県立有田窯業大学校</t>
  </si>
  <si>
    <t>872002</t>
  </si>
  <si>
    <t>佐賀県立総合看護学院</t>
  </si>
  <si>
    <t>872003</t>
  </si>
  <si>
    <t>伊万里看護学校</t>
  </si>
  <si>
    <t>872004</t>
  </si>
  <si>
    <t>佐賀工業専門学校</t>
  </si>
  <si>
    <t>872005</t>
  </si>
  <si>
    <t>九州医療専門学校</t>
  </si>
  <si>
    <t>872006</t>
  </si>
  <si>
    <t>専門学校モードリゲル</t>
  </si>
  <si>
    <t>872007</t>
  </si>
  <si>
    <t>佐賀コンピュータ専門学校</t>
  </si>
  <si>
    <t>872008</t>
  </si>
  <si>
    <t>九州国際情報ビジネス専門学校</t>
  </si>
  <si>
    <t>872009</t>
  </si>
  <si>
    <t>唐津ビジネスカレッジ</t>
  </si>
  <si>
    <t>872010</t>
  </si>
  <si>
    <t>佐賀歯科衛生専門学校</t>
  </si>
  <si>
    <t>872011</t>
  </si>
  <si>
    <t>医療福祉専門学校　緑生館</t>
  </si>
  <si>
    <t>872012</t>
  </si>
  <si>
    <t>唐津看護専門学校</t>
  </si>
  <si>
    <t>872013</t>
  </si>
  <si>
    <t>武雄看護学校</t>
  </si>
  <si>
    <t>872014</t>
  </si>
  <si>
    <t>嬉野医療センター附属看護学校</t>
  </si>
  <si>
    <t>872015</t>
  </si>
  <si>
    <t>緑ドレスメーカー服飾専門学校</t>
  </si>
  <si>
    <t>872016</t>
  </si>
  <si>
    <t>アイ・ビービューティカレッジ</t>
  </si>
  <si>
    <t>872017</t>
  </si>
  <si>
    <t>専門学校　公務員ゼミナール</t>
  </si>
  <si>
    <t>872018</t>
  </si>
  <si>
    <t>佐賀市医師会立看護専門学校</t>
  </si>
  <si>
    <t>872019</t>
  </si>
  <si>
    <t>西九州大学佐賀調理製菓専門学校</t>
  </si>
  <si>
    <t>872020</t>
  </si>
  <si>
    <t>寺元ドレメデザイン専門学校</t>
  </si>
  <si>
    <t>872021</t>
  </si>
  <si>
    <t>久留米ゼミナール佐賀校</t>
  </si>
  <si>
    <t>872022</t>
  </si>
  <si>
    <t>アカデミー看護専門学校</t>
    <rPh sb="5" eb="7">
      <t>カンゴ</t>
    </rPh>
    <rPh sb="7" eb="9">
      <t>センモン</t>
    </rPh>
    <rPh sb="9" eb="11">
      <t>ガッコウ</t>
    </rPh>
    <phoneticPr fontId="70"/>
  </si>
  <si>
    <t>872023</t>
  </si>
  <si>
    <t>武雄看護リハビリテーション学校</t>
    <rPh sb="0" eb="2">
      <t>タケオ</t>
    </rPh>
    <rPh sb="2" eb="4">
      <t>カンゴ</t>
    </rPh>
    <rPh sb="13" eb="15">
      <t>ガッコウ</t>
    </rPh>
    <phoneticPr fontId="70"/>
  </si>
  <si>
    <t>873001</t>
  </si>
  <si>
    <t>佐世保市立看護専門学校</t>
  </si>
  <si>
    <t>873002</t>
  </si>
  <si>
    <t>長崎県立佐世保看護学校</t>
  </si>
  <si>
    <t>873003</t>
  </si>
  <si>
    <t>九州医学技術専門学校</t>
  </si>
  <si>
    <t>873004</t>
  </si>
  <si>
    <t>長崎歯科技術専門学校</t>
  </si>
  <si>
    <t>873005</t>
  </si>
  <si>
    <t>長崎リハビリテーション学院</t>
  </si>
  <si>
    <t>873006</t>
  </si>
  <si>
    <t>九州文化学園歯科衛生士学院</t>
  </si>
  <si>
    <t>873007</t>
  </si>
  <si>
    <t>島原市医師会看護学校</t>
  </si>
  <si>
    <t>873008</t>
  </si>
  <si>
    <t>長崎歯科衛生士専門学校</t>
  </si>
  <si>
    <t>873009</t>
  </si>
  <si>
    <t>長崎情報ビジネス専門学校</t>
  </si>
  <si>
    <t>873010</t>
  </si>
  <si>
    <t>国際法律会計専門学校</t>
  </si>
  <si>
    <t>873011</t>
  </si>
  <si>
    <t>専門学校させぼ公務員オブビジネス</t>
  </si>
  <si>
    <t>873012</t>
  </si>
  <si>
    <t>長崎コンピュータ専門学校</t>
  </si>
  <si>
    <t>873013</t>
  </si>
  <si>
    <t>長崎医療技術専門学校</t>
  </si>
  <si>
    <t>873014</t>
  </si>
  <si>
    <t>長崎公務員専門学校</t>
  </si>
  <si>
    <t>873015</t>
  </si>
  <si>
    <t>長崎福祉専門学校</t>
  </si>
  <si>
    <t>873016</t>
  </si>
  <si>
    <t>長崎県美容専門学校</t>
  </si>
  <si>
    <t>873017</t>
  </si>
  <si>
    <t>九州調理師専門学校</t>
  </si>
  <si>
    <t>873018</t>
  </si>
  <si>
    <t>長崎市医師会看護専門学校</t>
  </si>
  <si>
    <t>873019</t>
  </si>
  <si>
    <t>長崎県央看護学校</t>
  </si>
  <si>
    <t>873020</t>
  </si>
  <si>
    <t>ソシアル淳心ファッションビジネス専門学校</t>
  </si>
  <si>
    <t>873021</t>
  </si>
  <si>
    <t>こころ医療福祉専門学校</t>
  </si>
  <si>
    <t>873022</t>
  </si>
  <si>
    <t>エコール・ド・パティスリー長崎</t>
  </si>
  <si>
    <t>873023</t>
  </si>
  <si>
    <t>佐世保美容専門学校</t>
  </si>
  <si>
    <t>873024</t>
  </si>
  <si>
    <t>森家政専門学校</t>
  </si>
  <si>
    <t>873025</t>
  </si>
  <si>
    <t>東洋文化服装専門学校</t>
  </si>
  <si>
    <t>873026</t>
  </si>
  <si>
    <t>長崎女子専門学校</t>
  </si>
  <si>
    <t>873027</t>
  </si>
  <si>
    <t>佐世保市医師会看護専門学校</t>
  </si>
  <si>
    <t>873028</t>
  </si>
  <si>
    <t>長崎デュアルシステム専門学校</t>
  </si>
  <si>
    <t>873029</t>
  </si>
  <si>
    <t>メトロコンピュータカレッジ</t>
  </si>
  <si>
    <t>873030</t>
  </si>
  <si>
    <t>長崎柔鍼スポーツ専門学校</t>
  </si>
  <si>
    <t>873031</t>
  </si>
  <si>
    <t>専修学校　Total Beauty College Belle Femme</t>
  </si>
  <si>
    <t>874001</t>
  </si>
  <si>
    <t>上天草看護専門学校</t>
  </si>
  <si>
    <t>874002</t>
  </si>
  <si>
    <t>熊本市立総合ビジネス専門学校</t>
  </si>
  <si>
    <t>874003</t>
  </si>
  <si>
    <t>天草市立本渡看護専門学校</t>
  </si>
  <si>
    <t>874004</t>
  </si>
  <si>
    <t>九州工科自動車専門学校</t>
  </si>
  <si>
    <t>874005</t>
  </si>
  <si>
    <t>九州測量専門学校</t>
  </si>
  <si>
    <t>874006</t>
  </si>
  <si>
    <t>熊本看護専門学校</t>
  </si>
  <si>
    <t>874007</t>
  </si>
  <si>
    <t>熊本歯科技術専門学校</t>
  </si>
  <si>
    <t>874008</t>
  </si>
  <si>
    <t>熊本労災看護専門学校</t>
  </si>
  <si>
    <t>874009</t>
  </si>
  <si>
    <t>ヒロ・デザイン専門学校</t>
  </si>
  <si>
    <t>874010</t>
  </si>
  <si>
    <t>熊本YMCA学院</t>
  </si>
  <si>
    <t>874011</t>
  </si>
  <si>
    <t>九州技術教育専門学校</t>
  </si>
  <si>
    <t>874012</t>
  </si>
  <si>
    <t>熊本歯科衛生士専門学院</t>
  </si>
  <si>
    <t>874013</t>
  </si>
  <si>
    <t>八代実業専門学校</t>
  </si>
  <si>
    <t>874014</t>
  </si>
  <si>
    <t>専門学校　湖東カレッジ</t>
    <phoneticPr fontId="24"/>
  </si>
  <si>
    <t>874015</t>
  </si>
  <si>
    <t>西日本リハビリテーション学院</t>
  </si>
  <si>
    <t>874016</t>
  </si>
  <si>
    <t>熊本総合医療リハビリテーション学院</t>
  </si>
  <si>
    <t>874017</t>
  </si>
  <si>
    <t>熊本工業専門学校</t>
  </si>
  <si>
    <t>874018</t>
  </si>
  <si>
    <t>熊本情報経理専門学校</t>
  </si>
  <si>
    <t>874019</t>
  </si>
  <si>
    <t>熊本電子ビジネス専門学校</t>
  </si>
  <si>
    <t>874020</t>
  </si>
  <si>
    <t>熊本外語専門学校</t>
  </si>
  <si>
    <t>874021</t>
  </si>
  <si>
    <t>三角商業専門学校</t>
  </si>
  <si>
    <t>874022</t>
  </si>
  <si>
    <t>西日本教育医療専門学校</t>
    <phoneticPr fontId="24"/>
  </si>
  <si>
    <t>874023</t>
  </si>
  <si>
    <t>熊本社会福祉専門学校</t>
  </si>
  <si>
    <t>874024</t>
  </si>
  <si>
    <t>崇城大学専門学校</t>
  </si>
  <si>
    <t>874025</t>
  </si>
  <si>
    <t>専門学校　湖東カレッジ唐人町校</t>
    <rPh sb="13" eb="14">
      <t>マチ</t>
    </rPh>
    <phoneticPr fontId="24"/>
  </si>
  <si>
    <t>874026</t>
  </si>
  <si>
    <t>ＩＥＣ九州国際カレッジ専門学校</t>
  </si>
  <si>
    <t>874027</t>
  </si>
  <si>
    <t>熊本デザイン専門学校</t>
  </si>
  <si>
    <t>874028</t>
  </si>
  <si>
    <t>八代看護学校</t>
  </si>
  <si>
    <t>874029</t>
  </si>
  <si>
    <t>和洋学園専門学校</t>
  </si>
  <si>
    <t>874030</t>
  </si>
  <si>
    <t>九州美容専門学校</t>
  </si>
  <si>
    <t>874031</t>
  </si>
  <si>
    <t>熊本ベルエベル美容専門学校</t>
  </si>
  <si>
    <t>874032</t>
  </si>
  <si>
    <t>メディカル・カレッジ青照館</t>
  </si>
  <si>
    <t>874033</t>
  </si>
  <si>
    <t>熊本市医師会看護専門学校</t>
  </si>
  <si>
    <t>874034</t>
  </si>
  <si>
    <t>公務員ゼミナール熊本校</t>
  </si>
  <si>
    <t>874035</t>
  </si>
  <si>
    <t>熊本医療センター附属看護学校</t>
  </si>
  <si>
    <t>874036</t>
  </si>
  <si>
    <t>モア・ヘアメイクカレッジ</t>
  </si>
  <si>
    <t>874037</t>
  </si>
  <si>
    <t>九州中央リハビリテーション学院</t>
  </si>
  <si>
    <t>874038</t>
  </si>
  <si>
    <t>専修学校九州高等商業学校</t>
  </si>
  <si>
    <t>874039</t>
  </si>
  <si>
    <t>専修学校壷渓塾</t>
  </si>
  <si>
    <t>874040</t>
  </si>
  <si>
    <t>北九州予備校熊本校</t>
  </si>
  <si>
    <t>874041</t>
  </si>
  <si>
    <t>日本総合教育専門学校</t>
  </si>
  <si>
    <t>874042</t>
  </si>
  <si>
    <t>熊本県立農業大学校</t>
  </si>
  <si>
    <t>874043</t>
  </si>
  <si>
    <t>熊本駅前看護リハビリテーション学院</t>
  </si>
  <si>
    <t>874044</t>
  </si>
  <si>
    <t>人吉商業専門学校</t>
  </si>
  <si>
    <t>875001</t>
  </si>
  <si>
    <t>朝来野学園女子専門学校</t>
  </si>
  <si>
    <t>875002</t>
  </si>
  <si>
    <t>大分県歯科技術専門学校</t>
  </si>
  <si>
    <t>875003</t>
  </si>
  <si>
    <t>大分歯科専門学校</t>
  </si>
  <si>
    <t>875004</t>
  </si>
  <si>
    <t>大分臨床検査技師専門学校</t>
  </si>
  <si>
    <t>875005</t>
  </si>
  <si>
    <t>別府大学附属看護専門学校</t>
  </si>
  <si>
    <t>875006</t>
  </si>
  <si>
    <t>大分経理専門学校</t>
  </si>
  <si>
    <t>875007</t>
  </si>
  <si>
    <t>ＫＣＳ大分情報専門学校</t>
  </si>
  <si>
    <t>875008</t>
  </si>
  <si>
    <t>総合技術工学院</t>
  </si>
  <si>
    <t>875009</t>
  </si>
  <si>
    <t>大分市医師会看護専門学校</t>
  </si>
  <si>
    <t>875010</t>
  </si>
  <si>
    <t>別府市医師会看護専門学校</t>
  </si>
  <si>
    <t>875011</t>
  </si>
  <si>
    <t>智泉ライセンスカレッジ</t>
  </si>
  <si>
    <t>875012</t>
  </si>
  <si>
    <t>大分臨床工学技士専門学校</t>
  </si>
  <si>
    <t>875013</t>
  </si>
  <si>
    <t>大分視能訓練士専門学校</t>
  </si>
  <si>
    <t>875014</t>
  </si>
  <si>
    <t>藤華医療技術専門学校</t>
  </si>
  <si>
    <t>875015</t>
  </si>
  <si>
    <t>大分リハビリテーション専門学校</t>
  </si>
  <si>
    <t>875016</t>
  </si>
  <si>
    <t>ＮＢＵ大分美容専門学校</t>
  </si>
  <si>
    <t>875017</t>
  </si>
  <si>
    <t>中津ファビオラ看護学校</t>
  </si>
  <si>
    <t>875018</t>
  </si>
  <si>
    <t>専修学校明星国際ビューティカレッジ</t>
  </si>
  <si>
    <t>875019</t>
  </si>
  <si>
    <t>大分介護福祉士専門学校</t>
  </si>
  <si>
    <t>875020</t>
  </si>
  <si>
    <t>明日香美容文化専門学校</t>
  </si>
  <si>
    <t>875021</t>
  </si>
  <si>
    <t>大分医療事務専門学校</t>
  </si>
  <si>
    <t>875022</t>
  </si>
  <si>
    <t>専門学校田北文化服装学院</t>
  </si>
  <si>
    <t>875023</t>
  </si>
  <si>
    <t>田北調理師専門学校</t>
  </si>
  <si>
    <t>875024</t>
  </si>
  <si>
    <t>日本文理大学医療専門学校</t>
  </si>
  <si>
    <t>875025</t>
  </si>
  <si>
    <t>大分医学技術専門学校</t>
  </si>
  <si>
    <t>875026</t>
  </si>
  <si>
    <t>別府医療センター附属大分中央看護学校</t>
  </si>
  <si>
    <t>875027</t>
  </si>
  <si>
    <t>専門学校九州総合スポーツカレッジ</t>
  </si>
  <si>
    <t>875028</t>
  </si>
  <si>
    <t>田北ビジネス専門学校</t>
  </si>
  <si>
    <t>875029</t>
  </si>
  <si>
    <t>生野家政専門学校</t>
  </si>
  <si>
    <t>875030</t>
  </si>
  <si>
    <t>大分県立農業大学校</t>
  </si>
  <si>
    <t>875031</t>
  </si>
  <si>
    <t>アンビシャス国際美容学校</t>
  </si>
  <si>
    <t>875032</t>
  </si>
  <si>
    <t>大分ドッググルーミング専門学校</t>
  </si>
  <si>
    <t>875033</t>
  </si>
  <si>
    <t>ハリマドレスメーカー専門学校</t>
  </si>
  <si>
    <t>876001</t>
  </si>
  <si>
    <t>宮崎マルチメディア専門学校</t>
  </si>
  <si>
    <t>876002</t>
  </si>
  <si>
    <t>トライアート・カレッジ</t>
  </si>
  <si>
    <t>876003</t>
  </si>
  <si>
    <t>都城文化服装専門学校</t>
  </si>
  <si>
    <t>876004</t>
  </si>
  <si>
    <t>宮崎歯科技術専門学校</t>
  </si>
  <si>
    <t>876005</t>
  </si>
  <si>
    <t>宮崎ユニバーサル・カレッジ</t>
  </si>
  <si>
    <t>876006</t>
  </si>
  <si>
    <t>宮崎リハビリテーション学院</t>
  </si>
  <si>
    <t>876007</t>
  </si>
  <si>
    <t>宮崎医療福祉専門学校</t>
  </si>
  <si>
    <t>876008</t>
  </si>
  <si>
    <t>宮崎医療管理専門学校</t>
  </si>
  <si>
    <t>876009</t>
  </si>
  <si>
    <t>宮崎ビジネス公務員専門学校</t>
  </si>
  <si>
    <t>876010</t>
  </si>
  <si>
    <t>宮崎情報ビジネス専門学校</t>
  </si>
  <si>
    <t>876011</t>
  </si>
  <si>
    <t>都城コアカレッジ</t>
  </si>
  <si>
    <t>876012</t>
  </si>
  <si>
    <t>都城洋香看護専門学校</t>
  </si>
  <si>
    <t>876013</t>
  </si>
  <si>
    <t>宮崎レディスカレッジ</t>
  </si>
  <si>
    <t>876014</t>
  </si>
  <si>
    <t>都城看護専門学校</t>
  </si>
  <si>
    <t>876015</t>
  </si>
  <si>
    <t>えびの高原国際専門学校</t>
  </si>
  <si>
    <t>876016</t>
  </si>
  <si>
    <t>大原簿記公務員専門学校　宮崎校</t>
  </si>
  <si>
    <t>876017</t>
  </si>
  <si>
    <t>宮崎美容専門学校</t>
  </si>
  <si>
    <t>876018</t>
  </si>
  <si>
    <t>宮崎福祉医療カレッジ</t>
  </si>
  <si>
    <t>876019</t>
  </si>
  <si>
    <t>宮崎保健福祉専門学校</t>
  </si>
  <si>
    <t>876020</t>
  </si>
  <si>
    <t>延岡看護専門学校</t>
  </si>
  <si>
    <t>876021</t>
  </si>
  <si>
    <t>日南看護専門学校</t>
  </si>
  <si>
    <t>876022</t>
  </si>
  <si>
    <t>宮崎看護専門学校</t>
  </si>
  <si>
    <t>876023</t>
  </si>
  <si>
    <t>宮崎ペットワールド専門学校</t>
  </si>
  <si>
    <t>876024</t>
  </si>
  <si>
    <t>都城病院附属看護学校</t>
  </si>
  <si>
    <t>876025</t>
  </si>
  <si>
    <t>宮崎調理製菓専門学校</t>
  </si>
  <si>
    <t>876026</t>
  </si>
  <si>
    <t>九州保健福祉大学総合医療専門学校</t>
  </si>
  <si>
    <t>876027</t>
  </si>
  <si>
    <t>宮崎サザンビューティ美容専門学校</t>
  </si>
  <si>
    <t>876028</t>
  </si>
  <si>
    <t>エクセレント・アソシエーション</t>
  </si>
  <si>
    <t>876029</t>
  </si>
  <si>
    <t>都城デンタルコアカレッジ</t>
  </si>
  <si>
    <t>876030</t>
  </si>
  <si>
    <t>宮崎スポーツトレーナー学院</t>
  </si>
  <si>
    <t>876031</t>
  </si>
  <si>
    <t>九州理工学院</t>
  </si>
  <si>
    <t>876032</t>
  </si>
  <si>
    <t>宮崎ブライダル＆医療専門学校</t>
    <rPh sb="0" eb="2">
      <t>ミヤザキ</t>
    </rPh>
    <rPh sb="8" eb="10">
      <t>イリョウ</t>
    </rPh>
    <rPh sb="10" eb="12">
      <t>センモン</t>
    </rPh>
    <rPh sb="12" eb="14">
      <t>ガッコウ</t>
    </rPh>
    <phoneticPr fontId="70"/>
  </si>
  <si>
    <t>876033</t>
  </si>
  <si>
    <t>県立農業大学校</t>
    <rPh sb="0" eb="2">
      <t>ケンリツ</t>
    </rPh>
    <rPh sb="2" eb="4">
      <t>ノウギョウ</t>
    </rPh>
    <rPh sb="4" eb="7">
      <t>ダイガッコウ</t>
    </rPh>
    <phoneticPr fontId="70"/>
  </si>
  <si>
    <t>877001</t>
  </si>
  <si>
    <t>鹿屋市立鹿屋看護専門学校</t>
  </si>
  <si>
    <t>877002</t>
  </si>
  <si>
    <t>鹿児島上山家政専門学校</t>
  </si>
  <si>
    <t>877003</t>
  </si>
  <si>
    <t>鹿児島工学院専門学校</t>
  </si>
  <si>
    <t>877004</t>
  </si>
  <si>
    <t>鹿児島歯科学院専門学校</t>
  </si>
  <si>
    <t>877005</t>
  </si>
  <si>
    <t>鹿児島建設専門学校</t>
  </si>
  <si>
    <t>877006</t>
  </si>
  <si>
    <t>甲南ビジネス専門学校</t>
  </si>
  <si>
    <t>877007</t>
  </si>
  <si>
    <t>野村服飾専門学校</t>
  </si>
  <si>
    <t>877008</t>
  </si>
  <si>
    <t>タラビューティ専門学校</t>
  </si>
  <si>
    <t>877009</t>
  </si>
  <si>
    <t>鹿児島高等看護学院</t>
  </si>
  <si>
    <t>877010</t>
  </si>
  <si>
    <t>ＫＣＳ鹿児島情報専門学校</t>
  </si>
  <si>
    <t>877011</t>
  </si>
  <si>
    <t>鹿児島情報ビジネス専門学校</t>
  </si>
  <si>
    <t>877012</t>
  </si>
  <si>
    <t>鹿児島鍼灸専門学校</t>
  </si>
  <si>
    <t>877013</t>
  </si>
  <si>
    <t>城西プロフェッショナルカレッジ</t>
  </si>
  <si>
    <t>877014</t>
  </si>
  <si>
    <t>鹿児島医療福祉専門学校</t>
  </si>
  <si>
    <t>877015</t>
  </si>
  <si>
    <t>原田学園ハイテク専門学校</t>
  </si>
  <si>
    <t>877016</t>
  </si>
  <si>
    <t>加世田医療福祉専門学校</t>
  </si>
  <si>
    <t>877017</t>
  </si>
  <si>
    <t>阿久根市民病院附属看護学校</t>
  </si>
  <si>
    <t>877018</t>
  </si>
  <si>
    <t>加治木看護専門学校</t>
  </si>
  <si>
    <t>877019</t>
  </si>
  <si>
    <t>久木田学園看護専門学校</t>
  </si>
  <si>
    <t>877020</t>
  </si>
  <si>
    <t>神村学園専修学校</t>
  </si>
  <si>
    <t>877021</t>
  </si>
  <si>
    <t>鹿児島医療技術専門学校</t>
  </si>
  <si>
    <t>877022</t>
  </si>
  <si>
    <t>鹿児島公務員専修学校</t>
  </si>
  <si>
    <t>877023</t>
  </si>
  <si>
    <t>奄美看護福祉専門学校</t>
  </si>
  <si>
    <t>877024</t>
  </si>
  <si>
    <t>今村学園ライセンスアカデミー</t>
  </si>
  <si>
    <t>877025</t>
  </si>
  <si>
    <t>川内市医師会立川内看護専門学校</t>
  </si>
  <si>
    <t>877026</t>
  </si>
  <si>
    <t>鹿児島外語学院</t>
  </si>
  <si>
    <t>877027</t>
  </si>
  <si>
    <t>鹿児島中央看護専門学校</t>
  </si>
  <si>
    <t>877028</t>
  </si>
  <si>
    <t>南九州医療秘書福祉専門学校</t>
  </si>
  <si>
    <t>877029</t>
  </si>
  <si>
    <t>鹿児島県医療法人協会立看護専門学校</t>
  </si>
  <si>
    <t>877030</t>
  </si>
  <si>
    <t>鹿児島レディスカレッジ</t>
  </si>
  <si>
    <t>877031</t>
  </si>
  <si>
    <t>たちばな医療専門学校</t>
  </si>
  <si>
    <t>877032</t>
  </si>
  <si>
    <t>仁心看護専門学校</t>
  </si>
  <si>
    <t>877033</t>
  </si>
  <si>
    <t>鹿児島県美容専門学校</t>
  </si>
  <si>
    <t>877034</t>
  </si>
  <si>
    <t>鹿児島県理容美容専門学校</t>
  </si>
  <si>
    <t>877035</t>
  </si>
  <si>
    <t>タラデザイン専門学校</t>
  </si>
  <si>
    <t>877036</t>
  </si>
  <si>
    <t>鹿児島第一医療リハビリ専門学校</t>
  </si>
  <si>
    <t>877037</t>
  </si>
  <si>
    <t>鹿児島医療センター附属鹿児島看護学校</t>
  </si>
  <si>
    <t>877038</t>
  </si>
  <si>
    <t>奄美情報処理専門学校</t>
  </si>
  <si>
    <t>877039</t>
  </si>
  <si>
    <t>鹿児島動物専門学校</t>
  </si>
  <si>
    <t>877040</t>
  </si>
  <si>
    <t>鹿児島医療事務専門学校</t>
  </si>
  <si>
    <t>877041</t>
  </si>
  <si>
    <t>鹿屋ビジネス専門学校</t>
  </si>
  <si>
    <t>877042</t>
  </si>
  <si>
    <t>原田学園デジタルアーツ専門学校</t>
  </si>
  <si>
    <t>877043</t>
  </si>
  <si>
    <t>原田学園こども・医療秘書専門学校</t>
  </si>
  <si>
    <t>877044</t>
  </si>
  <si>
    <t>原田学園ビューティ専門学校</t>
  </si>
  <si>
    <t>877045</t>
  </si>
  <si>
    <t>鹿児島県立農業大学校</t>
  </si>
  <si>
    <t>877046</t>
  </si>
  <si>
    <t>タラ看護専門学校</t>
  </si>
  <si>
    <t>877047</t>
  </si>
  <si>
    <t>鹿児島市医師会看護専門学校</t>
  </si>
  <si>
    <t>880001</t>
  </si>
  <si>
    <t>沖縄県立浦添看護学校</t>
  </si>
  <si>
    <t>880002</t>
  </si>
  <si>
    <t>那覇市医師会那覇看護専門学校</t>
  </si>
  <si>
    <t>880003</t>
  </si>
  <si>
    <t>海邦電子ビジネス専門学校</t>
  </si>
  <si>
    <t>880004</t>
  </si>
  <si>
    <t>専修学校国際電子ビジネス専門学校</t>
  </si>
  <si>
    <t>880005</t>
  </si>
  <si>
    <t>沖縄ビジネス外語学院</t>
  </si>
  <si>
    <t>880006</t>
  </si>
  <si>
    <t>大育情報ビジネス専門学校</t>
  </si>
  <si>
    <t>880007</t>
  </si>
  <si>
    <t>沖縄福祉保育専門学校</t>
  </si>
  <si>
    <t>880008</t>
  </si>
  <si>
    <t>沖縄情報経理専門学校</t>
  </si>
  <si>
    <t>880009</t>
  </si>
  <si>
    <t>沖縄歯科衛生士学校</t>
  </si>
  <si>
    <t>880010</t>
  </si>
  <si>
    <t>那覇情報システム専門学校</t>
  </si>
  <si>
    <t>880011</t>
  </si>
  <si>
    <t>日本スポーツ健康福祉専門学校　沖縄</t>
  </si>
  <si>
    <t>880012</t>
  </si>
  <si>
    <t>医療法人おもと会沖縄リハビリテーション福祉学院</t>
  </si>
  <si>
    <t>880013</t>
  </si>
  <si>
    <t>那覇日経ビジネス工学院</t>
  </si>
  <si>
    <t>880014</t>
  </si>
  <si>
    <t>パシフィックテクノカレッジ学院</t>
  </si>
  <si>
    <t>880015</t>
  </si>
  <si>
    <t>専修学校インターナショナルデザインアカデミー</t>
  </si>
  <si>
    <t>880016</t>
  </si>
  <si>
    <t>財団法人おもと会沖縄看護専門学校</t>
  </si>
  <si>
    <t>880017</t>
  </si>
  <si>
    <t>沖縄アカデミー専門学校</t>
  </si>
  <si>
    <t>880018</t>
  </si>
  <si>
    <t>専修学校沖縄大原簿記公務員専門学校</t>
  </si>
  <si>
    <t>880019</t>
  </si>
  <si>
    <t>専門学校大育</t>
  </si>
  <si>
    <t>880020</t>
  </si>
  <si>
    <t>ソーシャルワーク専門学校</t>
  </si>
  <si>
    <t>880021</t>
  </si>
  <si>
    <t>専修学校インターナショナルリゾートカレッジ</t>
  </si>
  <si>
    <t>880022</t>
  </si>
  <si>
    <t>沖縄ブライダル・モード学園</t>
  </si>
  <si>
    <t>880023</t>
  </si>
  <si>
    <t>専修学校育成保育カレッジ</t>
  </si>
  <si>
    <t>880024</t>
  </si>
  <si>
    <t>専門学校日経ビジネス工学院</t>
  </si>
  <si>
    <t>880025</t>
  </si>
  <si>
    <t>サイ・テク・カレッジ</t>
  </si>
  <si>
    <t>880026</t>
  </si>
  <si>
    <t>育英義塾教員養成学院</t>
  </si>
  <si>
    <t>880027</t>
  </si>
  <si>
    <t>社団法人北部地区医師会北部看護学校</t>
  </si>
  <si>
    <t>880028</t>
  </si>
  <si>
    <t>中部美容専門学校</t>
  </si>
  <si>
    <t>880029</t>
  </si>
  <si>
    <t>サイ・テク・カレッジ那覇</t>
  </si>
  <si>
    <t>880030</t>
  </si>
  <si>
    <t>専門学校琉球リハビリテーション学院</t>
  </si>
  <si>
    <t>880031</t>
  </si>
  <si>
    <t>専門学校ITカレッジ沖縄</t>
  </si>
  <si>
    <t>880032</t>
  </si>
  <si>
    <t>沖縄情報経理専門学校　那覇校</t>
  </si>
  <si>
    <t>880033</t>
  </si>
  <si>
    <t>沖縄情報経理専門学校　名護校</t>
  </si>
  <si>
    <t>880034</t>
  </si>
  <si>
    <t>尚学院国際ビジネスアカデミー</t>
  </si>
  <si>
    <t>880035</t>
  </si>
  <si>
    <t>専修学校沖縄ペットワールド専門学校</t>
  </si>
  <si>
    <t>880036</t>
  </si>
  <si>
    <t>沖縄ウエル・スポーツ専門学校</t>
  </si>
  <si>
    <t>880037</t>
  </si>
  <si>
    <t>国際コミュニティカレッジ</t>
  </si>
  <si>
    <t>880038</t>
  </si>
  <si>
    <t>専修学校ビューティーモードカレッジ</t>
  </si>
  <si>
    <t>880039</t>
  </si>
  <si>
    <t>琉美インターナショナルビューティカレッジ</t>
  </si>
  <si>
    <t>880040</t>
  </si>
  <si>
    <t>専門学校日経ビジネス</t>
  </si>
  <si>
    <t>880041</t>
  </si>
  <si>
    <t>沖縄調理師専門学校</t>
  </si>
  <si>
    <t>880042</t>
  </si>
  <si>
    <t>JSLインターナショナルアカデミー</t>
  </si>
  <si>
    <t>880043</t>
  </si>
  <si>
    <t>専門学校沖縄中央学園</t>
  </si>
  <si>
    <t>880044</t>
  </si>
  <si>
    <t>専門学校ホリスティックビューティーブライダルカレッジ</t>
  </si>
  <si>
    <t>880045</t>
  </si>
  <si>
    <t>専門学校スペースチャイナ外国語学院</t>
  </si>
  <si>
    <t>880046</t>
  </si>
  <si>
    <t>中部地区医師会立　ぐしかわ看護専門学校</t>
  </si>
  <si>
    <t>880047</t>
  </si>
  <si>
    <t>大育理容美容専門学校</t>
  </si>
  <si>
    <t>880048</t>
  </si>
  <si>
    <t>安木屋ビジネス専門学校</t>
  </si>
  <si>
    <t>880049</t>
  </si>
  <si>
    <t>専修学校エルケア医療保育専門学校</t>
    <rPh sb="0" eb="2">
      <t>センシュウ</t>
    </rPh>
    <rPh sb="2" eb="4">
      <t>ガッコウ</t>
    </rPh>
    <rPh sb="8" eb="10">
      <t>イリョウ</t>
    </rPh>
    <rPh sb="10" eb="12">
      <t>ホイク</t>
    </rPh>
    <rPh sb="12" eb="14">
      <t>センモン</t>
    </rPh>
    <rPh sb="14" eb="16">
      <t>ガッコウ</t>
    </rPh>
    <phoneticPr fontId="70"/>
  </si>
  <si>
    <t>通貨コード</t>
    <rPh sb="0" eb="2">
      <t>ツウカ</t>
    </rPh>
    <phoneticPr fontId="74"/>
  </si>
  <si>
    <t>通貨名</t>
    <rPh sb="0" eb="2">
      <t>ツウカ</t>
    </rPh>
    <rPh sb="2" eb="3">
      <t>メイ</t>
    </rPh>
    <phoneticPr fontId="74"/>
  </si>
  <si>
    <t>AED</t>
  </si>
  <si>
    <t>UAEディルハム</t>
  </si>
  <si>
    <t>アラブ首長国連邦の旗アラブ首長国連邦</t>
  </si>
  <si>
    <t>AFN</t>
  </si>
  <si>
    <t>アフガニ</t>
  </si>
  <si>
    <t>アフガニスタンの旗アフガニスタン</t>
  </si>
  <si>
    <t>ALL</t>
  </si>
  <si>
    <t>レク</t>
  </si>
  <si>
    <t>アルバニアの旗アルバニア</t>
  </si>
  <si>
    <t>AMD</t>
  </si>
  <si>
    <t>ドラム</t>
  </si>
  <si>
    <t>アルメニアの旗アルメニア</t>
  </si>
  <si>
    <t>ANG</t>
  </si>
  <si>
    <t>アンティル・ギルダー</t>
  </si>
  <si>
    <t>キュラソー島の旗キュラソー、シント・マールテンの旗 シント・マールテン</t>
  </si>
  <si>
    <t>AOA</t>
  </si>
  <si>
    <t>クワンザ</t>
  </si>
  <si>
    <t>アンゴラの旗アンゴラ</t>
  </si>
  <si>
    <t>ARS</t>
  </si>
  <si>
    <t>アルゼンチン・ペソ</t>
  </si>
  <si>
    <t>アルゼンチンの旗アルゼンチン</t>
  </si>
  <si>
    <t>AUD</t>
  </si>
  <si>
    <t>オーストラリア・ドル</t>
  </si>
  <si>
    <t>オーストラリアの旗オーストラリア</t>
  </si>
  <si>
    <t>AWG</t>
  </si>
  <si>
    <t>アルバ・フロリン</t>
  </si>
  <si>
    <t>アルバの旗アルバ</t>
  </si>
  <si>
    <t>AZN</t>
  </si>
  <si>
    <t>アゼルバイジャン・マナト</t>
  </si>
  <si>
    <t>アゼルバイジャンの旗アゼルバイジャン</t>
  </si>
  <si>
    <t>BAM</t>
  </si>
  <si>
    <t>兌換マルク</t>
    <phoneticPr fontId="74"/>
  </si>
  <si>
    <t>ボスニア・ヘルツェゴビナの旗ボスニア・ヘルツェゴビナ</t>
  </si>
  <si>
    <t>BBD</t>
  </si>
  <si>
    <t>バルバドス・ドル</t>
  </si>
  <si>
    <t>バルバドスの旗バルバドス</t>
  </si>
  <si>
    <t>BDT</t>
  </si>
  <si>
    <t>タカ</t>
  </si>
  <si>
    <t>バングラデシュの旗バングラデシュ</t>
  </si>
  <si>
    <t>BGN</t>
  </si>
  <si>
    <t>レフ</t>
  </si>
  <si>
    <t>ブルガリアの旗ブルガリア</t>
  </si>
  <si>
    <t>1999年7月5日以降（以前はBGL）</t>
  </si>
  <si>
    <t>BHD</t>
  </si>
  <si>
    <t>バーレーン・ディナール</t>
  </si>
  <si>
    <t>バーレーンの旗バーレーン</t>
  </si>
  <si>
    <t>BIF</t>
  </si>
  <si>
    <t>ブルンジ・フラン</t>
  </si>
  <si>
    <t>ブルンジの旗ブルンジ</t>
  </si>
  <si>
    <t>BMD</t>
  </si>
  <si>
    <t>バミューダ・ドル</t>
  </si>
  <si>
    <t>バミューダ諸島の旗バミューダ諸島</t>
  </si>
  <si>
    <t>BND</t>
  </si>
  <si>
    <t>ブルネイ・ドル</t>
  </si>
  <si>
    <t>ブルネイの旗ブルネイ</t>
  </si>
  <si>
    <t>BOB</t>
  </si>
  <si>
    <t>ボリビアーノ</t>
  </si>
  <si>
    <t>ボリビアの旗ボリビア</t>
  </si>
  <si>
    <t>BRL</t>
  </si>
  <si>
    <t>レアル</t>
  </si>
  <si>
    <t>ブラジルの旗ブラジル</t>
  </si>
  <si>
    <t>BSD</t>
  </si>
  <si>
    <t>バハマ・ドル</t>
  </si>
  <si>
    <t>バハマの旗バハマ</t>
  </si>
  <si>
    <t>BTN</t>
  </si>
  <si>
    <t>ニュルタム</t>
  </si>
  <si>
    <t>ブータンの旗ブータン</t>
  </si>
  <si>
    <t>BWP</t>
  </si>
  <si>
    <t>プラ</t>
  </si>
  <si>
    <t>ボツワナの旗ボツワナ</t>
  </si>
  <si>
    <t>BYR</t>
  </si>
  <si>
    <t>ベラルーシ・ルーブル</t>
  </si>
  <si>
    <t>ベラルーシの旗ベラルーシ</t>
  </si>
  <si>
    <t>BZD</t>
  </si>
  <si>
    <t>ベリーズ・ドル</t>
  </si>
  <si>
    <t>ベリーズの旗ベリーズ</t>
  </si>
  <si>
    <t>CAD</t>
  </si>
  <si>
    <t>カナダ・ドル</t>
  </si>
  <si>
    <t>カナダの旗カナダ</t>
  </si>
  <si>
    <t>CDF</t>
  </si>
  <si>
    <t>コンゴ・フラン</t>
  </si>
  <si>
    <t>コンゴ民主共和国の旗コンゴ民主共和国</t>
  </si>
  <si>
    <t>CHF</t>
  </si>
  <si>
    <t>スイス・フラン</t>
  </si>
  <si>
    <t>スイスの旗スイス</t>
  </si>
  <si>
    <t>CLP</t>
  </si>
  <si>
    <t>チリ・ペソ</t>
  </si>
  <si>
    <t>チリの旗チリ</t>
  </si>
  <si>
    <t>CNY</t>
  </si>
  <si>
    <t>人民元</t>
  </si>
  <si>
    <t>中華人民共和国の旗中華人民共和国</t>
  </si>
  <si>
    <t>COP</t>
  </si>
  <si>
    <t>コロンビア・ペソ</t>
  </si>
  <si>
    <t>コロンビアの旗コロンビア</t>
  </si>
  <si>
    <t>CRC</t>
  </si>
  <si>
    <t>コスタリカ・コロン</t>
  </si>
  <si>
    <t>コスタリカの旗コスタリカ</t>
  </si>
  <si>
    <t>CSD</t>
  </si>
  <si>
    <t>セルビア・ディナール</t>
  </si>
  <si>
    <t>セルビアの旗セルビア</t>
  </si>
  <si>
    <t>CUC</t>
  </si>
  <si>
    <t>兌換ペソ</t>
  </si>
  <si>
    <t>キューバの旗キューバ</t>
  </si>
  <si>
    <t>CUP</t>
  </si>
  <si>
    <t>キューバ・ペソ</t>
  </si>
  <si>
    <t>CVE</t>
  </si>
  <si>
    <t>カーボベルデ・エスクード</t>
  </si>
  <si>
    <t>カーボベルデの旗カーボベルデ</t>
  </si>
  <si>
    <t>CZK</t>
  </si>
  <si>
    <t>チェコ・コルナ</t>
  </si>
  <si>
    <t>チェコの旗チェコ</t>
  </si>
  <si>
    <t>DJF</t>
  </si>
  <si>
    <t>ジブチ・フラン</t>
  </si>
  <si>
    <t>ジブチの旗ジブチ</t>
  </si>
  <si>
    <t>DKK</t>
  </si>
  <si>
    <t>デンマーク・クローネ</t>
  </si>
  <si>
    <t>デンマークの旗デンマーク</t>
  </si>
  <si>
    <t>DOP</t>
  </si>
  <si>
    <t>ドミニカ・ペソ</t>
  </si>
  <si>
    <t>ドミニカ共和国の旗ドミニカ共和国</t>
  </si>
  <si>
    <t>DZD</t>
  </si>
  <si>
    <t>アルジェリア・ディナール</t>
  </si>
  <si>
    <t>アルジェリアの旗アルジェリア</t>
  </si>
  <si>
    <t>EGP</t>
  </si>
  <si>
    <t>エジプト・ポンド</t>
  </si>
  <si>
    <t>エジプトの旗エジプト</t>
  </si>
  <si>
    <t>ERN</t>
  </si>
  <si>
    <t>ナクファ</t>
  </si>
  <si>
    <t>エリトリアの旗エリトリア</t>
  </si>
  <si>
    <t>ETB</t>
  </si>
  <si>
    <t>ブル</t>
  </si>
  <si>
    <t>エチオピアの旗エチオピア</t>
  </si>
  <si>
    <t>EUR</t>
  </si>
  <si>
    <t>ユーロ</t>
  </si>
  <si>
    <t>欧州連合の旗欧州連合 (EU)</t>
  </si>
  <si>
    <t>2014年1月現在、EU28カ国中18カ国が採用</t>
  </si>
  <si>
    <t>FJD</t>
  </si>
  <si>
    <t>フィジー・ドル</t>
  </si>
  <si>
    <t>フィジーの旗フィジー</t>
  </si>
  <si>
    <t>FKP</t>
  </si>
  <si>
    <t>フォークランド諸島・ポンド</t>
  </si>
  <si>
    <t>フォークランド諸島の旗フォークランド諸島</t>
  </si>
  <si>
    <t>GBP</t>
  </si>
  <si>
    <t>UKポンド</t>
  </si>
  <si>
    <t>イギリスの旗イギリス</t>
  </si>
  <si>
    <t>GEL</t>
  </si>
  <si>
    <t>ラリ</t>
  </si>
  <si>
    <t>グルジアの旗グルジア</t>
  </si>
  <si>
    <t>GGP</t>
  </si>
  <si>
    <t>ガーンジー・ポンド</t>
  </si>
  <si>
    <t>ガーンジー島の旗ガーンジー島</t>
  </si>
  <si>
    <t>GHS</t>
  </si>
  <si>
    <t>セディ</t>
  </si>
  <si>
    <t>ガーナの旗ガーナ</t>
  </si>
  <si>
    <t>GIP</t>
  </si>
  <si>
    <t>ジブラルタル・ポンド</t>
  </si>
  <si>
    <t>ジブラルタルの旗ジブラルタル</t>
  </si>
  <si>
    <t>GMD</t>
  </si>
  <si>
    <t>ダラシ</t>
  </si>
  <si>
    <t>ガンビアの旗ガンビア</t>
  </si>
  <si>
    <t>GNF</t>
  </si>
  <si>
    <t>ギニア・フラン</t>
  </si>
  <si>
    <t>ギニアの旗ギニア</t>
  </si>
  <si>
    <t>GTQ</t>
  </si>
  <si>
    <t>ケツァル</t>
  </si>
  <si>
    <t>グアテマラの旗グアテマラ</t>
  </si>
  <si>
    <t>GYD</t>
  </si>
  <si>
    <t>ガイアナ・ドル</t>
  </si>
  <si>
    <t>ガイアナの旗ガイアナ</t>
  </si>
  <si>
    <t>HKD</t>
  </si>
  <si>
    <t>香港ドル</t>
  </si>
  <si>
    <t>香港の旗香港</t>
  </si>
  <si>
    <t>HNL</t>
  </si>
  <si>
    <t>レンピラ</t>
  </si>
  <si>
    <t>ホンジュラスの旗ホンジュラス</t>
  </si>
  <si>
    <t>HRK</t>
  </si>
  <si>
    <t>クーナ</t>
  </si>
  <si>
    <t>クロアチアの旗クロアチア</t>
  </si>
  <si>
    <t>HTG</t>
  </si>
  <si>
    <t>グールド</t>
  </si>
  <si>
    <t>ハイチの旗ハイチ</t>
  </si>
  <si>
    <t>HUF</t>
  </si>
  <si>
    <t>フォリント</t>
  </si>
  <si>
    <t>ハンガリーの旗ハンガリー</t>
  </si>
  <si>
    <t>IDR</t>
  </si>
  <si>
    <t>ルピア</t>
  </si>
  <si>
    <t>インドネシアの旗インドネシア</t>
  </si>
  <si>
    <t>ILS</t>
  </si>
  <si>
    <t>新シェケル</t>
  </si>
  <si>
    <t>イスラエルの旗イスラエル</t>
  </si>
  <si>
    <t>INR</t>
  </si>
  <si>
    <t>インド・ルピー</t>
  </si>
  <si>
    <t>インドの旗インド</t>
  </si>
  <si>
    <t>IQD</t>
  </si>
  <si>
    <t>イラク・ディナール</t>
  </si>
  <si>
    <t>イラクの旗イラク</t>
  </si>
  <si>
    <t>IRR</t>
  </si>
  <si>
    <t>イラン・リヤル</t>
  </si>
  <si>
    <t>イランの旗イラン</t>
  </si>
  <si>
    <t>ISK</t>
  </si>
  <si>
    <t>アイスランド・クローナ</t>
  </si>
  <si>
    <t>アイスランドの旗アイスランド</t>
  </si>
  <si>
    <t>JMD</t>
  </si>
  <si>
    <t>ジャマイカ・ドル</t>
  </si>
  <si>
    <t>ジャマイカの旗ジャマイカ</t>
  </si>
  <si>
    <t>JOD</t>
  </si>
  <si>
    <t>ヨルダン・ディナール</t>
  </si>
  <si>
    <t>ヨルダンの旗ヨルダン</t>
  </si>
  <si>
    <t>JPY</t>
  </si>
  <si>
    <t>円</t>
  </si>
  <si>
    <t>日本の旗日本</t>
  </si>
  <si>
    <t>KES</t>
  </si>
  <si>
    <t>ケニア・シリング</t>
  </si>
  <si>
    <t>ケニアの旗ケニア</t>
  </si>
  <si>
    <t>KGS</t>
  </si>
  <si>
    <t>キルギス・ソム</t>
  </si>
  <si>
    <t>キルギスの旗キルギス</t>
  </si>
  <si>
    <t>KHR</t>
  </si>
  <si>
    <t>リエル</t>
  </si>
  <si>
    <t>カンボジアの旗カンボジア</t>
  </si>
  <si>
    <t>KMF</t>
  </si>
  <si>
    <t>コモロ・フラン</t>
  </si>
  <si>
    <t>コモロの旗コモロ</t>
  </si>
  <si>
    <t>KPW</t>
  </si>
  <si>
    <t>ウォン</t>
  </si>
  <si>
    <t>朝鮮民主主義人民共和国の旗朝鮮民主主義人民共和国</t>
  </si>
  <si>
    <t>KRW</t>
  </si>
  <si>
    <t>韓国の旗大韓民国</t>
  </si>
  <si>
    <t>KWD</t>
  </si>
  <si>
    <t>クウェート・ディナール</t>
  </si>
  <si>
    <t>クウェートの旗クウェート</t>
  </si>
  <si>
    <t>KYD</t>
  </si>
  <si>
    <t>ケイマン諸島・ドル</t>
  </si>
  <si>
    <t>ケイマン諸島の旗ケイマン諸島</t>
  </si>
  <si>
    <t>KZT</t>
  </si>
  <si>
    <t>テンゲ</t>
  </si>
  <si>
    <t>カザフスタンの旗カザフスタン</t>
  </si>
  <si>
    <t>LAK</t>
  </si>
  <si>
    <t>キープ</t>
  </si>
  <si>
    <t>ラオスの旗ラオス</t>
  </si>
  <si>
    <t>LBP</t>
  </si>
  <si>
    <t>レバノン・ポンド</t>
  </si>
  <si>
    <t>レバノンの旗レバノン</t>
  </si>
  <si>
    <t>LKR</t>
  </si>
  <si>
    <t>スリランカ・ルピー</t>
  </si>
  <si>
    <t>スリランカの旗スリランカ</t>
  </si>
  <si>
    <t>LRD</t>
  </si>
  <si>
    <t>リベリア・ドル</t>
  </si>
  <si>
    <t>リベリアの旗リベリア</t>
  </si>
  <si>
    <t>LSL</t>
  </si>
  <si>
    <t>ロチ</t>
  </si>
  <si>
    <t>レソトの旗レソト</t>
  </si>
  <si>
    <t>LTL</t>
  </si>
  <si>
    <t>リタス</t>
  </si>
  <si>
    <t>リトアニアの旗リトアニア</t>
  </si>
  <si>
    <t>LYD</t>
  </si>
  <si>
    <t>リビア・ディナール</t>
  </si>
  <si>
    <t>リビアの旗リビア</t>
  </si>
  <si>
    <t>MAD</t>
  </si>
  <si>
    <t>モロッコ・ディルハム</t>
  </si>
  <si>
    <t>モロッコの旗モロッコ</t>
  </si>
  <si>
    <t>MDL</t>
  </si>
  <si>
    <t>モルドバ・レウ</t>
  </si>
  <si>
    <t>モルドバの旗モルドバ</t>
  </si>
  <si>
    <t>MGA</t>
  </si>
  <si>
    <t>アリアリ</t>
  </si>
  <si>
    <t>マダガスカルの旗マダガスカル</t>
  </si>
  <si>
    <t>MKD</t>
  </si>
  <si>
    <t>マケドニア・デナール</t>
  </si>
  <si>
    <t>マケドニア共和国の旗マケドニア共和国</t>
  </si>
  <si>
    <t>MMK</t>
  </si>
  <si>
    <t>チャット</t>
  </si>
  <si>
    <t>ミャンマーの旗ミャンマー</t>
  </si>
  <si>
    <t>MNT</t>
  </si>
  <si>
    <t>トゥグルグ</t>
  </si>
  <si>
    <t>モンゴルの旗モンゴル国</t>
  </si>
  <si>
    <t>MOP</t>
  </si>
  <si>
    <t>パタカ</t>
  </si>
  <si>
    <t>マカオの旗マカオ</t>
  </si>
  <si>
    <t>MRO</t>
  </si>
  <si>
    <t>ウギア</t>
  </si>
  <si>
    <t>モーリタニアの旗モーリタニア</t>
  </si>
  <si>
    <t>MUR</t>
  </si>
  <si>
    <t>モーリシャス・ルピー</t>
  </si>
  <si>
    <t>モーリシャスの旗モーリシャス</t>
  </si>
  <si>
    <t>MVR</t>
  </si>
  <si>
    <t>ルフィヤ</t>
  </si>
  <si>
    <t>モルディブの旗モルディブ</t>
  </si>
  <si>
    <t>MWK</t>
  </si>
  <si>
    <t>マラウイ・クワチャ</t>
  </si>
  <si>
    <t>マラウイの旗マラウイ</t>
  </si>
  <si>
    <t>MXN</t>
  </si>
  <si>
    <t>メキシコ・ペソ</t>
  </si>
  <si>
    <t>メキシコの旗メキシコ</t>
  </si>
  <si>
    <t>MYR</t>
  </si>
  <si>
    <t>リンギット</t>
  </si>
  <si>
    <t>マレーシアの旗マレーシア</t>
  </si>
  <si>
    <t>MZN</t>
  </si>
  <si>
    <t>メティカル</t>
  </si>
  <si>
    <t>モザンビークの旗モザンビーク</t>
  </si>
  <si>
    <t>NAD</t>
  </si>
  <si>
    <t>ナミビア・ドル</t>
  </si>
  <si>
    <t>ナミビアの旗ナミビア</t>
  </si>
  <si>
    <t>NGN</t>
  </si>
  <si>
    <t>ナイラ</t>
  </si>
  <si>
    <t>ナイジェリアの旗ナイジェリア</t>
  </si>
  <si>
    <t>NIO</t>
  </si>
  <si>
    <t>ニカラグア・コルドバ</t>
  </si>
  <si>
    <t>ニカラグアの旗ニカラグア</t>
  </si>
  <si>
    <t>NOK</t>
  </si>
  <si>
    <t>ノルウェー・クローネ</t>
  </si>
  <si>
    <t>ノルウェーの旗ノルウェー</t>
  </si>
  <si>
    <t>NPR</t>
  </si>
  <si>
    <t>ネパール・ルピー</t>
  </si>
  <si>
    <t>ネパールの旗ネパール</t>
  </si>
  <si>
    <t>NZD</t>
  </si>
  <si>
    <t>ニュージーランド・ドル</t>
  </si>
  <si>
    <t>ニュージーランドの旗ニュージーランド</t>
  </si>
  <si>
    <t>OMR</t>
  </si>
  <si>
    <t>オマーン・リアル</t>
  </si>
  <si>
    <t>オマーンの旗オマーン</t>
  </si>
  <si>
    <t>PAB</t>
  </si>
  <si>
    <t>バルボア</t>
  </si>
  <si>
    <t>パナマの旗パナマ</t>
  </si>
  <si>
    <t>PEN</t>
  </si>
  <si>
    <t>ヌエボ・ソル</t>
  </si>
  <si>
    <t>ペルーの旗ペルー</t>
  </si>
  <si>
    <t>PGK</t>
  </si>
  <si>
    <t>キナ</t>
  </si>
  <si>
    <t>パプアニューギニアの旗パプアニューギニア</t>
  </si>
  <si>
    <t>PHP</t>
  </si>
  <si>
    <t>フィリピン・ペソ</t>
  </si>
  <si>
    <t>フィリピンの旗フィリピン</t>
  </si>
  <si>
    <t>PKR</t>
  </si>
  <si>
    <t>パキスタン・ルピー</t>
  </si>
  <si>
    <t>パキスタンの旗パキスタン</t>
  </si>
  <si>
    <t>PLN</t>
  </si>
  <si>
    <t>ズウォティ</t>
  </si>
  <si>
    <t>ポーランドの旗ポーランド</t>
  </si>
  <si>
    <t>PYG</t>
  </si>
  <si>
    <t>グアラニー</t>
  </si>
  <si>
    <t>パラグアイの旗パラグアイ</t>
  </si>
  <si>
    <t>QAR</t>
  </si>
  <si>
    <t>カタール・リヤル</t>
  </si>
  <si>
    <t>カタールの旗カタール</t>
  </si>
  <si>
    <t>RON</t>
  </si>
  <si>
    <t>新ルーマニア・レウ</t>
  </si>
  <si>
    <t>ルーマニアの旗ルーマニア</t>
  </si>
  <si>
    <t>RUB</t>
  </si>
  <si>
    <t>ロシア・ルーブル</t>
  </si>
  <si>
    <t>ロシアの旗ロシア</t>
  </si>
  <si>
    <t>RWF</t>
  </si>
  <si>
    <t>ルワンダ・フラン</t>
  </si>
  <si>
    <t>ルワンダの旗ルワンダ</t>
  </si>
  <si>
    <t>SAR</t>
  </si>
  <si>
    <t>サウジアラビア・リヤル</t>
  </si>
  <si>
    <t>サウジアラビアの旗サウジアラビア</t>
  </si>
  <si>
    <t>SBD</t>
  </si>
  <si>
    <t>ソロモン諸島ドル</t>
  </si>
  <si>
    <t>ソロモン諸島の旗ソロモン諸島</t>
  </si>
  <si>
    <t>SCR</t>
  </si>
  <si>
    <t>セーシェル・ルピー</t>
  </si>
  <si>
    <t>セーシェルの旗セーシェル</t>
  </si>
  <si>
    <t>SDG</t>
  </si>
  <si>
    <t>スーダン・ポンド</t>
  </si>
  <si>
    <t>スーダンの旗スーダン</t>
  </si>
  <si>
    <t>SEK</t>
  </si>
  <si>
    <t>スウェーデン・クローナ</t>
  </si>
  <si>
    <t>スウェーデンの旗スウェーデン</t>
  </si>
  <si>
    <t>SGD</t>
  </si>
  <si>
    <t>シンガポール・ドル</t>
  </si>
  <si>
    <t>シンガポールの旗シンガポール</t>
  </si>
  <si>
    <t>SHP</t>
  </si>
  <si>
    <t>セントヘレナ・ポンド</t>
  </si>
  <si>
    <t>セントヘレナの旗セントヘレナ</t>
  </si>
  <si>
    <t>SLL</t>
  </si>
  <si>
    <t>レオン</t>
  </si>
  <si>
    <t>シエラレオネの旗シエラレオネ</t>
  </si>
  <si>
    <t>SOS</t>
  </si>
  <si>
    <t>ソマリア・シリング</t>
  </si>
  <si>
    <t>ソマリアの旗ソマリア</t>
  </si>
  <si>
    <t>SRD</t>
  </si>
  <si>
    <t>スリナム・ドル</t>
  </si>
  <si>
    <t>スリナムの旗スリナム</t>
  </si>
  <si>
    <t>2004年1月1日から使用</t>
  </si>
  <si>
    <t>SSP</t>
  </si>
  <si>
    <t>南スーダン・ポンド</t>
  </si>
  <si>
    <t>南スーダンの旗南スーダン</t>
  </si>
  <si>
    <t>STD</t>
  </si>
  <si>
    <t>ドブラ</t>
  </si>
  <si>
    <t>サントメ・プリンシペの旗サントメ・プリンシペ</t>
  </si>
  <si>
    <t>SVC</t>
  </si>
  <si>
    <t>サルバドール・コロン</t>
  </si>
  <si>
    <t>エルサルバドルの旗エルサルバドル</t>
  </si>
  <si>
    <t>SYP</t>
  </si>
  <si>
    <t>シリア・ポンド</t>
  </si>
  <si>
    <t>シリアの旗シリア</t>
  </si>
  <si>
    <t>SZL</t>
  </si>
  <si>
    <t>リランゲニ</t>
  </si>
  <si>
    <t>スワジランドの旗スワジランド</t>
  </si>
  <si>
    <t>THB</t>
  </si>
  <si>
    <t>バーツ</t>
  </si>
  <si>
    <t>タイの旗タイ</t>
  </si>
  <si>
    <t>TJS</t>
  </si>
  <si>
    <t>ソモニ</t>
  </si>
  <si>
    <t>タジキスタンの旗タジキスタン</t>
  </si>
  <si>
    <t>TMT</t>
  </si>
  <si>
    <t>トルクメニスタン・マナト</t>
  </si>
  <si>
    <t>トルクメニスタンの旗トルクメニスタン</t>
  </si>
  <si>
    <t>TND</t>
  </si>
  <si>
    <t>チュニジア・ディナール</t>
  </si>
  <si>
    <t>チュニジアの旗チュニジア</t>
  </si>
  <si>
    <t>TOP</t>
  </si>
  <si>
    <t>パアンガ</t>
  </si>
  <si>
    <t>トンガの旗トンガ</t>
  </si>
  <si>
    <t>TRY</t>
  </si>
  <si>
    <t>新トルコリラ</t>
  </si>
  <si>
    <t>トルコの旗トルコ</t>
  </si>
  <si>
    <t>TTD</t>
  </si>
  <si>
    <t>トリニダード・トバゴ・ドル</t>
  </si>
  <si>
    <t>トリニダード・トバゴの旗トリニダード・トバゴ</t>
  </si>
  <si>
    <t>TWD</t>
  </si>
  <si>
    <t>ニュー台湾ドル</t>
  </si>
  <si>
    <t>中華民国の旗中華民国</t>
  </si>
  <si>
    <t>TZS</t>
  </si>
  <si>
    <t>タンザニア・シリング</t>
  </si>
  <si>
    <t>タンザニアの旗タンザニア</t>
  </si>
  <si>
    <t>UAH</t>
  </si>
  <si>
    <t>フリヴニャ</t>
  </si>
  <si>
    <t>ウクライナの旗ウクライナ</t>
  </si>
  <si>
    <t>UGX</t>
  </si>
  <si>
    <t>ウガンダ・シリング</t>
  </si>
  <si>
    <t>ウガンダの旗ウガンダ</t>
  </si>
  <si>
    <t>USD</t>
  </si>
  <si>
    <t>アメリカ合衆国ドル</t>
  </si>
  <si>
    <t>アメリカ合衆国の旗アメリカ合衆国</t>
  </si>
  <si>
    <t>UYU</t>
  </si>
  <si>
    <t>ウルグアイ・ペソ</t>
  </si>
  <si>
    <t>ウルグアイの旗ウルグアイ</t>
  </si>
  <si>
    <t>UZS</t>
  </si>
  <si>
    <t>スム</t>
  </si>
  <si>
    <t>ウズベキスタンの旗ウズベキスタン</t>
  </si>
  <si>
    <t>VEF</t>
  </si>
  <si>
    <t>ボリバル</t>
  </si>
  <si>
    <t>ベネズエラの旗ベネズエラ</t>
  </si>
  <si>
    <t>VND</t>
  </si>
  <si>
    <t>ドン</t>
  </si>
  <si>
    <t>ベトナムの旗ベトナム</t>
  </si>
  <si>
    <t>VUV</t>
  </si>
  <si>
    <t>バツ</t>
  </si>
  <si>
    <t>バヌアツの旗バヌアツ</t>
  </si>
  <si>
    <t>WST</t>
  </si>
  <si>
    <t>タラ</t>
  </si>
  <si>
    <t>サモアの旗サモア</t>
  </si>
  <si>
    <t>XAF</t>
  </si>
  <si>
    <t>CFAフラン</t>
  </si>
  <si>
    <t>中部アフリカ諸国</t>
  </si>
  <si>
    <t>中部アフリカ諸国銀行 (BEAC) が発行</t>
  </si>
  <si>
    <t>XAG</t>
  </si>
  <si>
    <t>銀</t>
  </si>
  <si>
    <t>(なし)</t>
  </si>
  <si>
    <t>XAU</t>
  </si>
  <si>
    <t>金</t>
  </si>
  <si>
    <t>XCD</t>
  </si>
  <si>
    <t>東カリブ・ドル</t>
  </si>
  <si>
    <t>カリブ海諸国</t>
  </si>
  <si>
    <t>XDR</t>
  </si>
  <si>
    <t>特別引出権</t>
  </si>
  <si>
    <t>国際通貨基金</t>
  </si>
  <si>
    <t>XOF</t>
  </si>
  <si>
    <t>西アフリカ諸国</t>
  </si>
  <si>
    <t>西アフリカ諸国中央銀行 (BCEAO) が発行</t>
  </si>
  <si>
    <t>XPD</t>
  </si>
  <si>
    <t>パラジウム</t>
  </si>
  <si>
    <t>XPF</t>
  </si>
  <si>
    <t>CFPフラン</t>
  </si>
  <si>
    <t>フランス海外領土（太平洋）</t>
  </si>
  <si>
    <t>XPT</t>
  </si>
  <si>
    <t>白金</t>
  </si>
  <si>
    <t>XTS</t>
  </si>
  <si>
    <t>テスト用コード</t>
  </si>
  <si>
    <t>XXX</t>
  </si>
  <si>
    <t>通貨なし</t>
  </si>
  <si>
    <t>YER</t>
  </si>
  <si>
    <t>イエメン・リアル</t>
  </si>
  <si>
    <t>イエメンの旗イエメン</t>
  </si>
  <si>
    <t>ZAR</t>
  </si>
  <si>
    <t>ランド</t>
  </si>
  <si>
    <t>南アフリカ共和国の旗南アフリカ共和国</t>
  </si>
  <si>
    <t>ZMK</t>
  </si>
  <si>
    <t>ザンビア・クワチャ</t>
  </si>
  <si>
    <t>ザンビアの旗ザンビア</t>
  </si>
  <si>
    <t>ZWD</t>
  </si>
  <si>
    <t>ジンバブエ・ドル</t>
  </si>
  <si>
    <t>ジンバブエの旗ジンバブエ</t>
  </si>
  <si>
    <t>101010 北海道大学</t>
  </si>
  <si>
    <t>平成28年度前期（第４期）官民協働海外留学支援制度</t>
    <rPh sb="6" eb="8">
      <t>ゼンキ</t>
    </rPh>
    <rPh sb="9" eb="10">
      <t>ダイ</t>
    </rPh>
    <rPh sb="11" eb="12">
      <t>キ</t>
    </rPh>
    <phoneticPr fontId="17"/>
  </si>
  <si>
    <t>地域人材コース【福島県いわき市】</t>
  </si>
  <si>
    <t>＜トビタテ！福島浜通り再生ストーリーの主役たち＞</t>
    <rPh sb="6" eb="8">
      <t>フクシマ</t>
    </rPh>
    <rPh sb="8" eb="10">
      <t>ハマドオ</t>
    </rPh>
    <rPh sb="11" eb="13">
      <t>サイセイ</t>
    </rPh>
    <rPh sb="19" eb="21">
      <t>シュヤク</t>
    </rPh>
    <phoneticPr fontId="17"/>
  </si>
  <si>
    <r>
      <t>＊募集要項の4ページ、５．支援対象、２）海外インターンシップ･留学の中の</t>
    </r>
    <r>
      <rPr>
        <u/>
        <sz val="11"/>
        <rFont val="ＭＳ Ｐゴシック"/>
        <family val="3"/>
        <charset val="128"/>
        <scheme val="minor"/>
      </rPr>
      <t>①（A～C）、②（（D～M）を記載して下さい</t>
    </r>
    <rPh sb="1" eb="3">
      <t>ボシュウ</t>
    </rPh>
    <rPh sb="3" eb="5">
      <t>ヨウコウ</t>
    </rPh>
    <rPh sb="13" eb="15">
      <t>シエン</t>
    </rPh>
    <rPh sb="15" eb="17">
      <t>タイショウ</t>
    </rPh>
    <rPh sb="20" eb="22">
      <t>カイガイ</t>
    </rPh>
    <rPh sb="31" eb="33">
      <t>リュウガク</t>
    </rPh>
    <rPh sb="34" eb="35">
      <t>ナカ</t>
    </rPh>
    <rPh sb="51" eb="53">
      <t>キサイ</t>
    </rPh>
    <rPh sb="55" eb="56">
      <t>クダ</t>
    </rPh>
    <phoneticPr fontId="17"/>
  </si>
  <si>
    <r>
      <t>(1)諸外国の受入れ機関情報（受入れ機関名は必須ではありません。ただし、1カ所目が実践活動の場合は、必ず記入して下さい。</t>
    </r>
    <r>
      <rPr>
        <sz val="10"/>
        <rFont val="ＭＳ Ｐゴシック"/>
        <family val="3"/>
        <charset val="128"/>
        <scheme val="minor"/>
      </rPr>
      <t>）</t>
    </r>
    <rPh sb="3" eb="6">
      <t>ショガイコク</t>
    </rPh>
    <rPh sb="7" eb="9">
      <t>ウケイ</t>
    </rPh>
    <rPh sb="10" eb="12">
      <t>キカン</t>
    </rPh>
    <rPh sb="12" eb="14">
      <t>ジョウホウ</t>
    </rPh>
    <rPh sb="15" eb="17">
      <t>ウケイレ</t>
    </rPh>
    <rPh sb="18" eb="20">
      <t>キカン</t>
    </rPh>
    <rPh sb="20" eb="21">
      <t>メイ</t>
    </rPh>
    <rPh sb="22" eb="24">
      <t>ヒッス</t>
    </rPh>
    <rPh sb="38" eb="39">
      <t>ショ</t>
    </rPh>
    <rPh sb="39" eb="40">
      <t>メ</t>
    </rPh>
    <rPh sb="41" eb="43">
      <t>ジッセン</t>
    </rPh>
    <rPh sb="43" eb="45">
      <t>カツドウ</t>
    </rPh>
    <rPh sb="46" eb="48">
      <t>バアイ</t>
    </rPh>
    <rPh sb="50" eb="51">
      <t>カナラ</t>
    </rPh>
    <rPh sb="52" eb="54">
      <t>キニュウ</t>
    </rPh>
    <rPh sb="56" eb="57">
      <t>クダ</t>
    </rPh>
    <phoneticPr fontId="17"/>
  </si>
  <si>
    <t>５．自由記述　＊本項の記入欄は、２ページ分までとします。</t>
    <rPh sb="2" eb="4">
      <t>ジユウ</t>
    </rPh>
    <rPh sb="4" eb="6">
      <t>キジュツ</t>
    </rPh>
    <rPh sb="8" eb="10">
      <t>ホンコウ</t>
    </rPh>
    <rPh sb="11" eb="14">
      <t>キニュウラン</t>
    </rPh>
    <rPh sb="20" eb="21">
      <t>ブン</t>
    </rPh>
    <phoneticPr fontId="17"/>
  </si>
  <si>
    <t>以下の４項目について自由記述して下さい。
①留学によってどんな自分になりたいのか
②困難を克服した経験
③トビタテ!留学JAPAN日本代表プログラムに対して自身が貢献できると考えること。
④震災後の福島浜通り地域に対する自身の思い
⑤その他アピールできるポイント
　＊A4サイズで２ページ分までとします。
　＊フォントサイズは１１以上とします。
　＊写真、画像、グラフ等の挿入、貼り付けは自由です。
　＊PDFデータ形式で提出して下さい。</t>
    <rPh sb="0" eb="2">
      <t>イカ</t>
    </rPh>
    <rPh sb="4" eb="6">
      <t>コウモク</t>
    </rPh>
    <rPh sb="10" eb="12">
      <t>ジユウ</t>
    </rPh>
    <rPh sb="12" eb="14">
      <t>キジュツ</t>
    </rPh>
    <rPh sb="16" eb="17">
      <t>クダ</t>
    </rPh>
    <rPh sb="23" eb="25">
      <t>リュウガク</t>
    </rPh>
    <rPh sb="32" eb="34">
      <t>ジブン</t>
    </rPh>
    <rPh sb="43" eb="45">
      <t>コンナン</t>
    </rPh>
    <rPh sb="46" eb="48">
      <t>コクフク</t>
    </rPh>
    <rPh sb="50" eb="52">
      <t>ケイケン</t>
    </rPh>
    <rPh sb="59" eb="61">
      <t>リュウガク</t>
    </rPh>
    <rPh sb="66" eb="68">
      <t>ニホン</t>
    </rPh>
    <rPh sb="68" eb="70">
      <t>ダイヒョウ</t>
    </rPh>
    <rPh sb="76" eb="77">
      <t>タイ</t>
    </rPh>
    <rPh sb="79" eb="81">
      <t>ジシン</t>
    </rPh>
    <rPh sb="82" eb="84">
      <t>コウケン</t>
    </rPh>
    <rPh sb="88" eb="89">
      <t>カンガ</t>
    </rPh>
    <rPh sb="96" eb="99">
      <t>シンサイゴ</t>
    </rPh>
    <rPh sb="100" eb="102">
      <t>フクシマ</t>
    </rPh>
    <rPh sb="102" eb="104">
      <t>ハマドオ</t>
    </rPh>
    <rPh sb="105" eb="107">
      <t>チイキ</t>
    </rPh>
    <rPh sb="108" eb="109">
      <t>タイ</t>
    </rPh>
    <rPh sb="111" eb="113">
      <t>ジシン</t>
    </rPh>
    <rPh sb="114" eb="115">
      <t>オモ</t>
    </rPh>
    <rPh sb="120" eb="121">
      <t>タ</t>
    </rPh>
    <rPh sb="145" eb="146">
      <t>ブン</t>
    </rPh>
    <rPh sb="166" eb="168">
      <t>イジョウ</t>
    </rPh>
    <rPh sb="176" eb="178">
      <t>シャシン</t>
    </rPh>
    <rPh sb="179" eb="181">
      <t>ガゾウ</t>
    </rPh>
    <rPh sb="185" eb="186">
      <t>トウ</t>
    </rPh>
    <rPh sb="187" eb="189">
      <t>ソウニュウ</t>
    </rPh>
    <rPh sb="190" eb="191">
      <t>ハ</t>
    </rPh>
    <rPh sb="192" eb="193">
      <t>ツ</t>
    </rPh>
    <rPh sb="195" eb="197">
      <t>ジユウ</t>
    </rPh>
    <rPh sb="209" eb="211">
      <t>ケイシキ</t>
    </rPh>
    <rPh sb="212" eb="214">
      <t>テイシュツ</t>
    </rPh>
    <rPh sb="216" eb="217">
      <t>クダ</t>
    </rPh>
    <phoneticPr fontId="17"/>
  </si>
  <si>
    <t>国立大学</t>
  </si>
  <si>
    <t>宮城県</t>
    <rPh sb="0" eb="3">
      <t>ミヤギケン</t>
    </rPh>
    <phoneticPr fontId="17"/>
  </si>
  <si>
    <t>東北大学</t>
    <rPh sb="0" eb="3">
      <t>トウホクダイ</t>
    </rPh>
    <rPh sb="3" eb="4">
      <t>ガク</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</si>
</sst>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 "/>
    <numFmt numFmtId="178" formatCode="0_);[Red]\(0\)"/>
    <numFmt numFmtId="179" formatCode="yyyy/m/d;@"/>
    <numFmt numFmtId="180" formatCode="[$-411]#,##0;[Red][$-411]&quot;-&quot;#,##0"/>
  </numFmts>
  <fonts count="7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11"/>
      <name val="ＭＳ Ｐゴシック"/>
      <family val="2"/>
      <scheme val="minor"/>
    </font>
    <font>
      <sz val="7"/>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b/>
      <sz val="11"/>
      <color rgb="FFFFC000"/>
      <name val="ＭＳ Ｐゴシック"/>
      <family val="3"/>
      <charset val="128"/>
      <scheme val="minor"/>
    </font>
    <font>
      <u/>
      <sz val="11"/>
      <name val="ＭＳ Ｐゴシック"/>
      <family val="3"/>
      <charset val="128"/>
      <scheme val="minor"/>
    </font>
    <font>
      <i/>
      <sz val="11"/>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FFC000"/>
      <name val="ＭＳ Ｐゴシック"/>
      <family val="2"/>
      <charset val="128"/>
      <scheme val="minor"/>
    </font>
    <font>
      <sz val="11"/>
      <color rgb="FF000000"/>
      <name val="ＭＳ Ｐゴシック1"/>
      <family val="3"/>
      <charset val="128"/>
    </font>
    <font>
      <sz val="14"/>
      <name val="明朝"/>
      <family val="1"/>
      <charset val="128"/>
    </font>
    <font>
      <b/>
      <sz val="10"/>
      <color rgb="FF0000FF"/>
      <name val="ＭＳ Ｐゴシック"/>
      <family val="3"/>
      <charset val="128"/>
      <scheme val="minor"/>
    </font>
    <font>
      <sz val="9"/>
      <color indexed="39"/>
      <name val="ＭＳ Ｐゴシック"/>
      <family val="3"/>
      <charset val="128"/>
    </font>
    <font>
      <sz val="8"/>
      <color theme="1"/>
      <name val="ＭＳ Ｐゴシック"/>
      <family val="3"/>
      <charset val="128"/>
      <scheme val="minor"/>
    </font>
    <font>
      <sz val="6"/>
      <color rgb="FFFF0000"/>
      <name val="ＭＳ Ｐゴシック"/>
      <family val="3"/>
      <charset val="128"/>
      <scheme val="minor"/>
    </font>
    <font>
      <sz val="11"/>
      <color theme="0" tint="-0.499984740745262"/>
      <name val="ＭＳ Ｐゴシック"/>
      <family val="3"/>
      <charset val="128"/>
      <scheme val="minor"/>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name val="ＭＳ 明朝"/>
      <family val="1"/>
      <charset val="128"/>
    </font>
    <font>
      <sz val="11"/>
      <color indexed="9"/>
      <name val="ＭＳ Ｐゴシック"/>
      <family val="3"/>
      <charset val="128"/>
    </font>
    <font>
      <sz val="10"/>
      <color indexed="10"/>
      <name val="ＭＳ Ｐゴシック"/>
      <family val="3"/>
      <charset val="128"/>
    </font>
    <font>
      <sz val="11"/>
      <color indexed="10"/>
      <name val="ＭＳ 明朝"/>
      <family val="1"/>
      <charset val="128"/>
    </font>
    <font>
      <sz val="11"/>
      <color indexed="81"/>
      <name val="ＭＳ Ｐゴシック"/>
      <family val="3"/>
      <charset val="128"/>
    </font>
    <font>
      <sz val="6"/>
      <name val="ＭＳ Ｐゴシック"/>
      <family val="2"/>
      <charset val="128"/>
      <scheme val="minor"/>
    </font>
    <font>
      <b/>
      <sz val="9"/>
      <color rgb="FFFF0000"/>
      <name val="ＭＳ Ｐゴシック"/>
      <family val="2"/>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theme="0" tint="-0.14999847407452621"/>
        <bgColor indexed="64"/>
      </patternFill>
    </fill>
  </fills>
  <borders count="9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hair">
        <color indexed="64"/>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s>
  <cellStyleXfs count="85">
    <xf numFmtId="0" fontId="0" fillId="0" borderId="0"/>
    <xf numFmtId="0" fontId="16" fillId="0" borderId="0">
      <alignment vertical="center"/>
    </xf>
    <xf numFmtId="0" fontId="15" fillId="0" borderId="0">
      <alignment vertical="center"/>
    </xf>
    <xf numFmtId="0" fontId="14" fillId="0" borderId="0">
      <alignment vertical="center"/>
    </xf>
    <xf numFmtId="0" fontId="20"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alignment vertical="top"/>
      <protection locked="0"/>
    </xf>
    <xf numFmtId="0" fontId="13" fillId="0" borderId="0">
      <alignment vertical="center"/>
    </xf>
    <xf numFmtId="0" fontId="19"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80" fontId="56" fillId="0" borderId="0" applyBorder="0" applyProtection="0"/>
    <xf numFmtId="0" fontId="57" fillId="0" borderId="0" applyFont="0" applyBorder="0"/>
    <xf numFmtId="38" fontId="19" fillId="0" borderId="0" applyFont="0" applyFill="0" applyBorder="0" applyAlignment="0" applyProtection="0"/>
    <xf numFmtId="38" fontId="4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xf numFmtId="0" fontId="67" fillId="0" borderId="0"/>
    <xf numFmtId="0" fontId="67" fillId="0" borderId="0"/>
    <xf numFmtId="0" fontId="19" fillId="0" borderId="0">
      <alignment vertical="center"/>
    </xf>
    <xf numFmtId="0" fontId="19" fillId="0" borderId="0">
      <alignment vertical="center"/>
    </xf>
    <xf numFmtId="0" fontId="19" fillId="0" borderId="0">
      <alignment vertical="center"/>
    </xf>
    <xf numFmtId="0" fontId="1" fillId="0" borderId="0">
      <alignment vertical="center"/>
    </xf>
  </cellStyleXfs>
  <cellXfs count="646">
    <xf numFmtId="0" fontId="0" fillId="0" borderId="0" xfId="0"/>
    <xf numFmtId="0" fontId="23" fillId="0" borderId="8" xfId="8" applyFont="1" applyBorder="1" applyAlignment="1">
      <alignment horizontal="center" vertical="center" wrapText="1"/>
    </xf>
    <xf numFmtId="0" fontId="19" fillId="0" borderId="8" xfId="8" applyBorder="1" applyAlignment="1">
      <alignment horizontal="center" vertical="center"/>
    </xf>
    <xf numFmtId="0" fontId="19" fillId="0" borderId="8" xfId="8" applyBorder="1" applyAlignment="1">
      <alignment horizontal="center" vertical="center" shrinkToFit="1"/>
    </xf>
    <xf numFmtId="0" fontId="19" fillId="0" borderId="0" xfId="8">
      <alignment vertical="center"/>
    </xf>
    <xf numFmtId="0" fontId="19" fillId="0" borderId="20" xfId="8" applyBorder="1">
      <alignment vertical="center"/>
    </xf>
    <xf numFmtId="0" fontId="19" fillId="0" borderId="15" xfId="8" applyBorder="1" applyAlignment="1">
      <alignment vertical="center" shrinkToFit="1"/>
    </xf>
    <xf numFmtId="0" fontId="19" fillId="5" borderId="15" xfId="8" applyFill="1" applyBorder="1" applyAlignment="1">
      <alignment horizontal="center" vertical="center"/>
    </xf>
    <xf numFmtId="0" fontId="25" fillId="6" borderId="15" xfId="8" applyFont="1" applyFill="1" applyBorder="1" applyAlignment="1">
      <alignment horizontal="center" vertical="center"/>
    </xf>
    <xf numFmtId="0" fontId="25" fillId="0" borderId="15" xfId="8" applyFont="1" applyBorder="1" applyAlignment="1">
      <alignment vertical="center" shrinkToFit="1"/>
    </xf>
    <xf numFmtId="0" fontId="19" fillId="0" borderId="21" xfId="8" applyBorder="1" applyAlignment="1">
      <alignment vertical="center" shrinkToFit="1"/>
    </xf>
    <xf numFmtId="0" fontId="19" fillId="0" borderId="1" xfId="8" applyBorder="1" applyAlignment="1">
      <alignment horizontal="left" vertical="center"/>
    </xf>
    <xf numFmtId="0" fontId="19" fillId="0" borderId="22" xfId="8" applyBorder="1" applyAlignment="1">
      <alignment vertical="center" shrinkToFit="1"/>
    </xf>
    <xf numFmtId="0" fontId="19" fillId="8" borderId="22" xfId="8" applyFill="1" applyBorder="1" applyAlignment="1">
      <alignment horizontal="center" vertical="center"/>
    </xf>
    <xf numFmtId="0" fontId="19" fillId="8" borderId="15" xfId="8" applyFill="1" applyBorder="1" applyAlignment="1">
      <alignment horizontal="center" vertical="center"/>
    </xf>
    <xf numFmtId="0" fontId="19" fillId="8" borderId="21" xfId="8" applyFill="1" applyBorder="1" applyAlignment="1">
      <alignment horizontal="center" vertical="center"/>
    </xf>
    <xf numFmtId="0" fontId="19" fillId="9" borderId="15" xfId="8" applyFill="1" applyBorder="1" applyAlignment="1">
      <alignment horizontal="center" vertical="center"/>
    </xf>
    <xf numFmtId="0" fontId="19" fillId="0" borderId="2" xfId="8" applyBorder="1">
      <alignment vertical="center"/>
    </xf>
    <xf numFmtId="0" fontId="19" fillId="0" borderId="19" xfId="8" applyBorder="1" applyAlignment="1">
      <alignment vertical="center" shrinkToFit="1"/>
    </xf>
    <xf numFmtId="0" fontId="25" fillId="0" borderId="15" xfId="8" applyFont="1" applyBorder="1" applyAlignment="1">
      <alignment vertical="center" wrapText="1"/>
    </xf>
    <xf numFmtId="0" fontId="19" fillId="8" borderId="19" xfId="8" applyFill="1" applyBorder="1" applyAlignment="1">
      <alignment horizontal="center" vertical="center"/>
    </xf>
    <xf numFmtId="0" fontId="19" fillId="0" borderId="19" xfId="8" applyBorder="1" applyAlignment="1">
      <alignment vertical="center" wrapText="1"/>
    </xf>
    <xf numFmtId="0" fontId="19" fillId="5" borderId="22" xfId="8" applyFill="1" applyBorder="1" applyAlignment="1">
      <alignment horizontal="center" vertical="center"/>
    </xf>
    <xf numFmtId="0" fontId="19" fillId="5" borderId="19" xfId="8" applyFill="1" applyBorder="1" applyAlignment="1">
      <alignment horizontal="center" vertical="center"/>
    </xf>
    <xf numFmtId="0" fontId="19" fillId="0" borderId="0" xfId="8" applyAlignment="1">
      <alignment horizontal="center" vertical="center"/>
    </xf>
    <xf numFmtId="0" fontId="19" fillId="0" borderId="0" xfId="8" applyAlignment="1">
      <alignment vertical="center" shrinkToFit="1"/>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xf numFmtId="0" fontId="19" fillId="5" borderId="21" xfId="8" applyFill="1" applyBorder="1" applyAlignment="1">
      <alignment horizontal="center" vertical="center"/>
    </xf>
    <xf numFmtId="0" fontId="19" fillId="0" borderId="22" xfId="8" applyBorder="1" applyAlignment="1">
      <alignment horizontal="left" vertical="center"/>
    </xf>
    <xf numFmtId="0" fontId="19" fillId="0" borderId="15" xfId="8" applyBorder="1" applyAlignment="1">
      <alignment horizontal="left" vertical="center"/>
    </xf>
    <xf numFmtId="0" fontId="19" fillId="0" borderId="19" xfId="8" applyBorder="1" applyAlignment="1">
      <alignment horizontal="left" vertical="center"/>
    </xf>
    <xf numFmtId="0" fontId="21" fillId="2" borderId="0" xfId="10" applyFont="1" applyFill="1">
      <alignment vertical="center"/>
    </xf>
    <xf numFmtId="0" fontId="22" fillId="2" borderId="0" xfId="10" applyFont="1" applyFill="1">
      <alignment vertical="center"/>
    </xf>
    <xf numFmtId="0" fontId="22" fillId="2" borderId="0" xfId="10" applyFont="1" applyFill="1" applyAlignment="1">
      <alignment vertical="center"/>
    </xf>
    <xf numFmtId="0" fontId="22" fillId="0" borderId="0" xfId="0" applyFont="1" applyFill="1"/>
    <xf numFmtId="0" fontId="22" fillId="0" borderId="0" xfId="0" applyFont="1" applyFill="1" applyBorder="1" applyAlignment="1"/>
    <xf numFmtId="0" fontId="22" fillId="0" borderId="0" xfId="10" applyFont="1" applyFill="1">
      <alignment vertical="center"/>
    </xf>
    <xf numFmtId="0" fontId="22" fillId="2" borderId="0" xfId="10" applyFont="1" applyFill="1" applyBorder="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3" fillId="0" borderId="0" xfId="18">
      <alignment vertical="center"/>
    </xf>
    <xf numFmtId="0" fontId="21" fillId="2" borderId="0" xfId="10" applyFont="1" applyFill="1" applyProtection="1">
      <alignment vertical="center"/>
      <protection locked="0"/>
    </xf>
    <xf numFmtId="0" fontId="21" fillId="2" borderId="0" xfId="10" applyFont="1" applyFill="1" applyBorder="1" applyProtection="1">
      <alignment vertical="center"/>
      <protection locked="0"/>
    </xf>
    <xf numFmtId="0" fontId="34" fillId="0" borderId="0" xfId="10" applyFont="1" applyFill="1" applyBorder="1" applyAlignment="1" applyProtection="1">
      <alignment vertical="center"/>
      <protection locked="0"/>
    </xf>
    <xf numFmtId="0" fontId="34" fillId="2" borderId="3" xfId="10" applyFont="1" applyFill="1" applyBorder="1" applyAlignment="1" applyProtection="1">
      <alignment vertical="center" shrinkToFit="1"/>
      <protection locked="0"/>
    </xf>
    <xf numFmtId="0" fontId="22" fillId="2" borderId="0" xfId="10" applyFont="1" applyFill="1" applyBorder="1" applyAlignment="1" applyProtection="1">
      <alignment vertical="center"/>
      <protection locked="0"/>
    </xf>
    <xf numFmtId="0" fontId="22" fillId="2" borderId="24" xfId="10" applyFont="1" applyFill="1" applyBorder="1" applyProtection="1">
      <alignment vertical="center"/>
      <protection locked="0"/>
    </xf>
    <xf numFmtId="0" fontId="22" fillId="2" borderId="0" xfId="10" applyFont="1" applyFill="1" applyBorder="1" applyAlignment="1" applyProtection="1">
      <alignment vertical="center" wrapText="1"/>
      <protection locked="0"/>
    </xf>
    <xf numFmtId="0" fontId="35" fillId="2" borderId="0" xfId="10" applyFont="1" applyFill="1" applyAlignment="1" applyProtection="1">
      <alignment horizontal="center" vertical="center"/>
      <protection locked="0"/>
    </xf>
    <xf numFmtId="0" fontId="22" fillId="2" borderId="0" xfId="10" applyFont="1" applyFill="1" applyProtection="1">
      <alignment vertical="center"/>
      <protection locked="0"/>
    </xf>
    <xf numFmtId="0" fontId="22" fillId="2" borderId="24" xfId="10" applyFont="1" applyFill="1" applyBorder="1" applyAlignment="1" applyProtection="1">
      <alignment vertical="center"/>
      <protection locked="0"/>
    </xf>
    <xf numFmtId="0" fontId="22" fillId="2" borderId="27" xfId="10" applyFont="1" applyFill="1" applyBorder="1" applyAlignment="1" applyProtection="1">
      <alignment vertical="center"/>
      <protection locked="0"/>
    </xf>
    <xf numFmtId="0" fontId="22" fillId="2" borderId="41" xfId="10" applyFont="1" applyFill="1" applyBorder="1" applyProtection="1">
      <alignment vertical="center"/>
      <protection locked="0"/>
    </xf>
    <xf numFmtId="0" fontId="22" fillId="3" borderId="46" xfId="10" applyFont="1" applyFill="1" applyBorder="1" applyAlignment="1" applyProtection="1">
      <alignment vertical="center"/>
      <protection locked="0"/>
    </xf>
    <xf numFmtId="0" fontId="22" fillId="3" borderId="47" xfId="10" applyFont="1" applyFill="1" applyBorder="1" applyAlignment="1" applyProtection="1">
      <alignment vertical="center"/>
      <protection locked="0"/>
    </xf>
    <xf numFmtId="0" fontId="22" fillId="0" borderId="0" xfId="0" applyFont="1" applyFill="1" applyProtection="1">
      <protection locked="0"/>
    </xf>
    <xf numFmtId="0" fontId="22" fillId="0" borderId="0" xfId="10" applyFont="1" applyFill="1" applyBorder="1" applyAlignment="1" applyProtection="1">
      <alignment horizontal="left" vertical="top"/>
      <protection locked="0"/>
    </xf>
    <xf numFmtId="0" fontId="22" fillId="0" borderId="0" xfId="0" applyFont="1" applyFill="1" applyBorder="1" applyAlignment="1" applyProtection="1">
      <protection locked="0"/>
    </xf>
    <xf numFmtId="0" fontId="22" fillId="0" borderId="9" xfId="0" applyFont="1" applyFill="1" applyBorder="1" applyAlignment="1" applyProtection="1">
      <alignment vertical="center" shrinkToFit="1"/>
      <protection locked="0"/>
    </xf>
    <xf numFmtId="0" fontId="34" fillId="2" borderId="3" xfId="10" applyFont="1" applyFill="1" applyBorder="1" applyAlignment="1" applyProtection="1">
      <alignment vertical="center" shrinkToFit="1"/>
    </xf>
    <xf numFmtId="0" fontId="22" fillId="2" borderId="43" xfId="10" applyFont="1" applyFill="1" applyBorder="1" applyProtection="1">
      <alignment vertical="center"/>
    </xf>
    <xf numFmtId="0" fontId="22" fillId="3" borderId="46" xfId="10" applyFont="1" applyFill="1" applyBorder="1" applyAlignment="1" applyProtection="1">
      <alignment vertical="center"/>
    </xf>
    <xf numFmtId="0" fontId="22" fillId="3" borderId="59" xfId="10" applyFont="1" applyFill="1" applyBorder="1" applyAlignment="1" applyProtection="1">
      <alignment vertical="center"/>
    </xf>
    <xf numFmtId="0" fontId="38" fillId="3" borderId="40" xfId="10" applyFont="1" applyFill="1" applyBorder="1" applyAlignment="1" applyProtection="1">
      <alignment horizontal="center" vertical="center" wrapText="1"/>
    </xf>
    <xf numFmtId="0" fontId="30" fillId="0" borderId="42" xfId="10" applyFont="1" applyFill="1" applyBorder="1" applyAlignment="1" applyProtection="1">
      <alignment horizontal="right" vertical="center"/>
    </xf>
    <xf numFmtId="0" fontId="22" fillId="0" borderId="0" xfId="10" applyFont="1" applyFill="1" applyProtection="1">
      <alignment vertical="center"/>
      <protection locked="0"/>
    </xf>
    <xf numFmtId="0" fontId="22" fillId="0" borderId="9" xfId="0" applyFont="1" applyFill="1" applyBorder="1" applyAlignment="1" applyProtection="1">
      <protection locked="0"/>
    </xf>
    <xf numFmtId="0" fontId="22" fillId="0" borderId="0" xfId="0" applyFont="1" applyFill="1" applyAlignment="1" applyProtection="1">
      <alignment vertical="center"/>
      <protection locked="0"/>
    </xf>
    <xf numFmtId="0" fontId="30" fillId="0" borderId="63" xfId="10" applyFont="1" applyFill="1" applyBorder="1" applyAlignment="1" applyProtection="1">
      <alignment horizontal="center" vertical="center" wrapText="1"/>
      <protection locked="0"/>
    </xf>
    <xf numFmtId="0" fontId="38" fillId="0" borderId="6" xfId="10" applyFont="1" applyFill="1" applyBorder="1" applyAlignment="1" applyProtection="1">
      <alignment vertical="center"/>
      <protection locked="0"/>
    </xf>
    <xf numFmtId="0" fontId="38" fillId="0" borderId="9" xfId="10" applyFont="1" applyFill="1" applyBorder="1" applyAlignment="1" applyProtection="1">
      <alignment vertical="center" wrapText="1"/>
      <protection locked="0"/>
    </xf>
    <xf numFmtId="0" fontId="38" fillId="0" borderId="9" xfId="10" applyFont="1" applyFill="1" applyBorder="1" applyAlignment="1" applyProtection="1">
      <alignment horizontal="center" vertical="center" wrapText="1"/>
      <protection locked="0"/>
    </xf>
    <xf numFmtId="0" fontId="30" fillId="0" borderId="1" xfId="10" applyFont="1" applyFill="1" applyBorder="1" applyAlignment="1" applyProtection="1">
      <alignment horizontal="center" vertical="center" wrapText="1"/>
      <protection locked="0"/>
    </xf>
    <xf numFmtId="0" fontId="38" fillId="0" borderId="17"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38" fillId="0" borderId="7" xfId="0" applyFont="1" applyFill="1" applyBorder="1" applyAlignment="1" applyProtection="1">
      <alignment horizontal="left" vertical="center"/>
      <protection locked="0"/>
    </xf>
    <xf numFmtId="0" fontId="30" fillId="0" borderId="8" xfId="10" applyFont="1" applyFill="1" applyBorder="1" applyAlignment="1" applyProtection="1">
      <alignment horizontal="center" vertical="center" wrapText="1"/>
      <protection locked="0"/>
    </xf>
    <xf numFmtId="0" fontId="38" fillId="0" borderId="9" xfId="10" applyFont="1" applyFill="1" applyBorder="1" applyAlignment="1" applyProtection="1">
      <alignment vertical="center"/>
      <protection locked="0"/>
    </xf>
    <xf numFmtId="0" fontId="22" fillId="0" borderId="9" xfId="0" applyFont="1" applyFill="1" applyBorder="1" applyAlignment="1" applyProtection="1">
      <alignment horizontal="left" vertical="center"/>
      <protection locked="0"/>
    </xf>
    <xf numFmtId="0" fontId="38" fillId="0" borderId="9" xfId="0" applyFont="1" applyFill="1" applyBorder="1" applyAlignment="1" applyProtection="1">
      <alignment horizontal="left" vertical="center"/>
      <protection locked="0"/>
    </xf>
    <xf numFmtId="0" fontId="22" fillId="0" borderId="7" xfId="0" applyFont="1" applyFill="1" applyBorder="1" applyAlignment="1" applyProtection="1">
      <alignment vertical="center"/>
      <protection locked="0"/>
    </xf>
    <xf numFmtId="0" fontId="30" fillId="0" borderId="9" xfId="10" applyFont="1" applyFill="1" applyBorder="1" applyAlignment="1" applyProtection="1">
      <alignment horizontal="center" vertical="center" wrapText="1"/>
      <protection locked="0"/>
    </xf>
    <xf numFmtId="0" fontId="22" fillId="0" borderId="6" xfId="0" applyFont="1" applyFill="1" applyBorder="1" applyAlignment="1" applyProtection="1">
      <alignment horizontal="left" vertical="center"/>
      <protection locked="0"/>
    </xf>
    <xf numFmtId="0" fontId="38" fillId="0" borderId="9"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protection locked="0"/>
    </xf>
    <xf numFmtId="0" fontId="17" fillId="0" borderId="9" xfId="0" applyFont="1" applyFill="1" applyBorder="1" applyAlignment="1" applyProtection="1">
      <alignment vertical="center" wrapText="1"/>
      <protection locked="0"/>
    </xf>
    <xf numFmtId="0" fontId="34" fillId="0" borderId="9" xfId="0" applyFont="1" applyFill="1" applyBorder="1" applyAlignment="1" applyProtection="1">
      <alignment vertical="center"/>
      <protection locked="0"/>
    </xf>
    <xf numFmtId="0" fontId="22" fillId="0" borderId="9" xfId="0" applyFont="1" applyFill="1" applyBorder="1" applyAlignment="1" applyProtection="1">
      <alignment horizontal="left"/>
      <protection locked="0"/>
    </xf>
    <xf numFmtId="0" fontId="22" fillId="0" borderId="37" xfId="0" applyFont="1" applyFill="1" applyBorder="1" applyAlignment="1" applyProtection="1">
      <alignment horizontal="left"/>
      <protection locked="0"/>
    </xf>
    <xf numFmtId="0" fontId="22" fillId="0" borderId="0" xfId="0" applyFont="1" applyFill="1" applyBorder="1" applyAlignment="1" applyProtection="1">
      <alignment vertical="center"/>
      <protection locked="0"/>
    </xf>
    <xf numFmtId="0" fontId="38" fillId="0" borderId="9" xfId="10" applyFont="1" applyFill="1" applyBorder="1" applyAlignment="1" applyProtection="1">
      <alignment vertical="center" wrapText="1"/>
    </xf>
    <xf numFmtId="0" fontId="38" fillId="0" borderId="6" xfId="10" applyFont="1" applyFill="1" applyBorder="1" applyAlignment="1" applyProtection="1">
      <alignment vertical="center"/>
    </xf>
    <xf numFmtId="0" fontId="38" fillId="0" borderId="9" xfId="10" applyFont="1" applyFill="1" applyBorder="1" applyAlignment="1" applyProtection="1">
      <alignment vertical="center"/>
    </xf>
    <xf numFmtId="0" fontId="22" fillId="0" borderId="8" xfId="0" applyFont="1" applyFill="1" applyBorder="1" applyAlignment="1" applyProtection="1">
      <alignment vertical="center"/>
    </xf>
    <xf numFmtId="0" fontId="38" fillId="0" borderId="17" xfId="0" applyFont="1" applyFill="1" applyBorder="1" applyAlignment="1" applyProtection="1">
      <alignment horizontal="left" vertical="center"/>
    </xf>
    <xf numFmtId="0" fontId="38" fillId="0" borderId="9" xfId="0" applyFont="1" applyFill="1" applyBorder="1" applyAlignment="1" applyProtection="1">
      <alignment horizontal="center" vertical="center" wrapText="1"/>
    </xf>
    <xf numFmtId="0" fontId="22" fillId="0" borderId="78" xfId="0" applyFont="1" applyFill="1" applyBorder="1" applyAlignment="1" applyProtection="1">
      <alignment horizontal="left" vertical="center"/>
    </xf>
    <xf numFmtId="0" fontId="22" fillId="0" borderId="75"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0" fontId="22" fillId="0" borderId="18" xfId="0" applyFont="1" applyFill="1" applyBorder="1" applyAlignment="1" applyProtection="1">
      <alignment horizontal="left" vertical="center"/>
    </xf>
    <xf numFmtId="0" fontId="22" fillId="0" borderId="41" xfId="0" applyFont="1" applyFill="1" applyBorder="1" applyAlignment="1" applyProtection="1">
      <alignment horizontal="left" vertical="center"/>
    </xf>
    <xf numFmtId="0" fontId="22" fillId="0" borderId="43" xfId="0" applyFont="1" applyFill="1" applyBorder="1" applyAlignment="1" applyProtection="1">
      <alignment horizontal="left" vertical="center"/>
    </xf>
    <xf numFmtId="0" fontId="22" fillId="3" borderId="3" xfId="0" applyFont="1" applyFill="1" applyBorder="1" applyAlignment="1" applyProtection="1"/>
    <xf numFmtId="0" fontId="22" fillId="3" borderId="74" xfId="0" applyFont="1" applyFill="1" applyBorder="1" applyAlignment="1" applyProtection="1"/>
    <xf numFmtId="0" fontId="22" fillId="3" borderId="82" xfId="0" applyFont="1" applyFill="1" applyBorder="1" applyAlignment="1" applyProtection="1"/>
    <xf numFmtId="0" fontId="22" fillId="0" borderId="9"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protection locked="0"/>
    </xf>
    <xf numFmtId="0" fontId="30" fillId="0" borderId="48" xfId="10" applyFont="1" applyFill="1" applyBorder="1" applyAlignment="1" applyProtection="1">
      <alignment horizontal="center" vertical="center" wrapText="1"/>
      <protection locked="0"/>
    </xf>
    <xf numFmtId="0" fontId="38" fillId="0" borderId="17" xfId="10" applyFont="1" applyFill="1" applyBorder="1" applyAlignment="1" applyProtection="1">
      <alignment horizontal="left" vertical="center" shrinkToFit="1"/>
      <protection locked="0"/>
    </xf>
    <xf numFmtId="0" fontId="22" fillId="0" borderId="34" xfId="10" applyFont="1" applyFill="1" applyBorder="1" applyAlignment="1" applyProtection="1">
      <alignment horizontal="center" vertical="center" wrapText="1"/>
      <protection locked="0"/>
    </xf>
    <xf numFmtId="0" fontId="22" fillId="0" borderId="1" xfId="10" applyFont="1" applyFill="1" applyBorder="1" applyAlignment="1" applyProtection="1">
      <alignment horizontal="center" vertical="center" wrapText="1"/>
      <protection locked="0"/>
    </xf>
    <xf numFmtId="0" fontId="38" fillId="0" borderId="6" xfId="0" applyFont="1" applyFill="1" applyBorder="1" applyAlignment="1" applyProtection="1">
      <alignment horizontal="left" vertical="center"/>
    </xf>
    <xf numFmtId="0" fontId="38" fillId="0" borderId="17" xfId="10" applyFont="1" applyFill="1" applyBorder="1" applyAlignment="1" applyProtection="1">
      <alignment horizontal="left" vertical="center" wrapText="1"/>
    </xf>
    <xf numFmtId="0" fontId="38" fillId="0" borderId="17" xfId="0" applyFont="1" applyFill="1" applyBorder="1" applyAlignment="1" applyProtection="1">
      <alignment horizontal="left" vertical="center" wrapText="1"/>
    </xf>
    <xf numFmtId="0" fontId="22" fillId="0" borderId="17"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17" fillId="0" borderId="17" xfId="0" applyFont="1" applyFill="1" applyBorder="1" applyAlignment="1" applyProtection="1">
      <alignment horizontal="center" vertical="center" wrapText="1"/>
    </xf>
    <xf numFmtId="0" fontId="17" fillId="0" borderId="61" xfId="0" applyFont="1" applyFill="1" applyBorder="1" applyAlignment="1" applyProtection="1">
      <alignment horizontal="center" vertical="center" wrapText="1"/>
    </xf>
    <xf numFmtId="0" fontId="22" fillId="0" borderId="0" xfId="10" applyFont="1" applyFill="1" applyBorder="1" applyAlignment="1" applyProtection="1">
      <alignment horizontal="left" vertical="top"/>
    </xf>
    <xf numFmtId="0" fontId="38" fillId="0" borderId="17" xfId="10" applyFont="1" applyFill="1" applyBorder="1" applyAlignment="1" applyProtection="1">
      <alignment horizontal="left" vertical="center"/>
    </xf>
    <xf numFmtId="0" fontId="38" fillId="0" borderId="17" xfId="10" applyFont="1" applyFill="1" applyBorder="1" applyAlignment="1" applyProtection="1">
      <alignment horizontal="left" vertical="center" shrinkToFit="1"/>
    </xf>
    <xf numFmtId="0" fontId="38" fillId="0" borderId="61" xfId="10" applyFont="1" applyFill="1" applyBorder="1" applyAlignment="1" applyProtection="1">
      <alignment horizontal="left" vertical="center" shrinkToFit="1"/>
    </xf>
    <xf numFmtId="0" fontId="22" fillId="0" borderId="17" xfId="10" applyFont="1" applyFill="1" applyBorder="1" applyAlignment="1" applyProtection="1">
      <alignment horizontal="left" vertical="center"/>
    </xf>
    <xf numFmtId="0" fontId="22" fillId="0" borderId="17" xfId="10" applyFont="1" applyFill="1" applyBorder="1" applyAlignment="1" applyProtection="1">
      <alignment horizontal="left" vertical="center" shrinkToFit="1"/>
    </xf>
    <xf numFmtId="0" fontId="22" fillId="0" borderId="61" xfId="10" applyFont="1" applyFill="1" applyBorder="1" applyAlignment="1" applyProtection="1">
      <alignment horizontal="left" vertical="center" shrinkToFit="1"/>
    </xf>
    <xf numFmtId="0" fontId="30" fillId="3" borderId="27" xfId="10" applyFont="1" applyFill="1" applyBorder="1" applyAlignment="1" applyProtection="1">
      <alignment horizontal="center" vertical="center" shrinkToFit="1"/>
    </xf>
    <xf numFmtId="0" fontId="30" fillId="3" borderId="17" xfId="10" applyFont="1" applyFill="1" applyBorder="1" applyAlignment="1" applyProtection="1">
      <alignment horizontal="center" vertical="center" shrinkToFit="1"/>
    </xf>
    <xf numFmtId="0" fontId="38" fillId="0" borderId="9" xfId="0" applyFont="1" applyFill="1" applyBorder="1" applyAlignment="1" applyProtection="1">
      <alignment horizontal="left" vertical="center"/>
    </xf>
    <xf numFmtId="0" fontId="38" fillId="0" borderId="6" xfId="0" applyFont="1" applyFill="1" applyBorder="1" applyAlignment="1" applyProtection="1">
      <alignment horizontal="left" vertical="center"/>
    </xf>
    <xf numFmtId="0" fontId="21" fillId="10" borderId="0" xfId="10" applyFont="1" applyFill="1">
      <alignment vertical="center"/>
    </xf>
    <xf numFmtId="0" fontId="21" fillId="10" borderId="0" xfId="10" applyFont="1" applyFill="1" applyProtection="1">
      <alignment vertical="center"/>
      <protection locked="0"/>
    </xf>
    <xf numFmtId="0" fontId="2" fillId="0" borderId="0" xfId="19">
      <alignment vertical="center"/>
    </xf>
    <xf numFmtId="49" fontId="2" fillId="0" borderId="0" xfId="19" applyNumberFormat="1">
      <alignment vertical="center"/>
    </xf>
    <xf numFmtId="0" fontId="2" fillId="0" borderId="0" xfId="19" applyNumberFormat="1">
      <alignment vertical="center"/>
    </xf>
    <xf numFmtId="0" fontId="27" fillId="0" borderId="0" xfId="20" applyFont="1" applyProtection="1">
      <alignment vertical="center"/>
    </xf>
    <xf numFmtId="0" fontId="28" fillId="0" borderId="0" xfId="20" applyFont="1" applyProtection="1">
      <alignment vertical="center"/>
    </xf>
    <xf numFmtId="0" fontId="2" fillId="0" borderId="0" xfId="20" applyProtection="1">
      <alignment vertical="center"/>
    </xf>
    <xf numFmtId="0" fontId="27" fillId="0" borderId="0" xfId="21" applyFont="1" applyProtection="1">
      <alignment vertical="center"/>
    </xf>
    <xf numFmtId="0" fontId="2" fillId="0" borderId="0" xfId="21" applyProtection="1">
      <alignment vertical="center"/>
    </xf>
    <xf numFmtId="49" fontId="31" fillId="0" borderId="0" xfId="22" applyNumberFormat="1" applyFont="1">
      <alignment vertical="center"/>
    </xf>
    <xf numFmtId="0" fontId="49" fillId="0" borderId="0" xfId="22" applyFont="1">
      <alignment vertical="center"/>
    </xf>
    <xf numFmtId="49" fontId="49" fillId="0" borderId="0" xfId="22" applyNumberFormat="1" applyFont="1">
      <alignment vertical="center"/>
    </xf>
    <xf numFmtId="0" fontId="49" fillId="0" borderId="0" xfId="22" applyNumberFormat="1" applyFont="1">
      <alignment vertical="center"/>
    </xf>
    <xf numFmtId="0" fontId="49" fillId="0" borderId="0" xfId="22" applyFont="1" applyFill="1">
      <alignment vertical="center"/>
    </xf>
    <xf numFmtId="0" fontId="2" fillId="0" borderId="0" xfId="21" applyProtection="1">
      <alignment vertical="center"/>
      <protection locked="0"/>
    </xf>
    <xf numFmtId="0" fontId="2" fillId="0" borderId="0" xfId="22" applyFont="1" applyAlignment="1" applyProtection="1">
      <alignment vertical="center" shrinkToFit="1"/>
    </xf>
    <xf numFmtId="0" fontId="50" fillId="0" borderId="0" xfId="22" applyFont="1">
      <alignment vertical="center"/>
    </xf>
    <xf numFmtId="0" fontId="18" fillId="0" borderId="0" xfId="22" applyFont="1" applyProtection="1">
      <alignment vertical="center"/>
    </xf>
    <xf numFmtId="0" fontId="2" fillId="0" borderId="0" xfId="22">
      <alignment vertical="center"/>
    </xf>
    <xf numFmtId="0" fontId="2" fillId="0" borderId="0" xfId="22" applyNumberFormat="1">
      <alignment vertical="center"/>
    </xf>
    <xf numFmtId="49" fontId="2" fillId="0" borderId="0" xfId="22" applyNumberFormat="1">
      <alignment vertical="center"/>
    </xf>
    <xf numFmtId="49" fontId="18" fillId="0" borderId="0" xfId="22" applyNumberFormat="1" applyFont="1">
      <alignment vertical="center"/>
    </xf>
    <xf numFmtId="0" fontId="2" fillId="11" borderId="6" xfId="22" applyFont="1" applyFill="1" applyBorder="1" applyAlignment="1">
      <alignment vertical="center"/>
    </xf>
    <xf numFmtId="0" fontId="2" fillId="11" borderId="9" xfId="22" applyFill="1" applyBorder="1" applyAlignment="1">
      <alignment vertical="center"/>
    </xf>
    <xf numFmtId="0" fontId="19" fillId="11" borderId="9" xfId="5" applyFill="1" applyBorder="1" applyAlignment="1">
      <alignment vertical="center"/>
    </xf>
    <xf numFmtId="0" fontId="19" fillId="11" borderId="9" xfId="5" applyNumberFormat="1" applyFill="1" applyBorder="1" applyAlignment="1">
      <alignment vertical="center"/>
    </xf>
    <xf numFmtId="49" fontId="19" fillId="11" borderId="9" xfId="5" applyNumberFormat="1" applyFill="1" applyBorder="1" applyAlignment="1">
      <alignment vertical="center"/>
    </xf>
    <xf numFmtId="0" fontId="19" fillId="11" borderId="37" xfId="5" applyFill="1" applyBorder="1" applyAlignment="1">
      <alignment vertical="center"/>
    </xf>
    <xf numFmtId="0" fontId="2" fillId="3" borderId="6" xfId="22" applyFont="1" applyFill="1" applyBorder="1" applyAlignment="1">
      <alignment vertical="center"/>
    </xf>
    <xf numFmtId="0" fontId="19" fillId="3" borderId="9" xfId="5" applyFill="1" applyBorder="1" applyAlignment="1">
      <alignment vertical="center"/>
    </xf>
    <xf numFmtId="0" fontId="19" fillId="3" borderId="7" xfId="5" applyFill="1" applyBorder="1" applyAlignment="1">
      <alignment vertical="center"/>
    </xf>
    <xf numFmtId="0" fontId="51" fillId="0" borderId="0" xfId="22" applyFont="1">
      <alignment vertical="center"/>
    </xf>
    <xf numFmtId="0" fontId="19" fillId="3" borderId="6" xfId="5" applyFont="1" applyFill="1" applyBorder="1" applyAlignment="1">
      <alignment vertical="center"/>
    </xf>
    <xf numFmtId="0" fontId="19" fillId="3" borderId="9" xfId="5" applyFont="1" applyFill="1" applyBorder="1" applyAlignment="1">
      <alignment vertical="center"/>
    </xf>
    <xf numFmtId="0" fontId="19" fillId="3" borderId="7" xfId="5" applyFont="1" applyFill="1" applyBorder="1" applyAlignment="1">
      <alignment vertical="center"/>
    </xf>
    <xf numFmtId="0" fontId="26" fillId="11" borderId="8" xfId="22" applyFont="1" applyFill="1" applyBorder="1" applyAlignment="1">
      <alignment vertical="center" wrapText="1"/>
    </xf>
    <xf numFmtId="0" fontId="26" fillId="11" borderId="35" xfId="22" applyFont="1" applyFill="1" applyBorder="1" applyAlignment="1">
      <alignment vertical="center" wrapText="1"/>
    </xf>
    <xf numFmtId="0" fontId="26" fillId="3" borderId="7" xfId="22" applyFont="1" applyFill="1" applyBorder="1" applyAlignment="1">
      <alignment vertical="center" wrapText="1"/>
    </xf>
    <xf numFmtId="0" fontId="26" fillId="3" borderId="8" xfId="22" applyFont="1" applyFill="1" applyBorder="1" applyAlignment="1">
      <alignment vertical="center" wrapText="1"/>
    </xf>
    <xf numFmtId="0" fontId="26" fillId="0" borderId="0" xfId="22" applyFont="1" applyAlignment="1">
      <alignment vertical="center" wrapText="1"/>
    </xf>
    <xf numFmtId="0" fontId="55" fillId="4" borderId="8" xfId="19" applyNumberFormat="1" applyFont="1" applyFill="1" applyBorder="1" applyAlignment="1">
      <alignment vertical="center" shrinkToFit="1"/>
    </xf>
    <xf numFmtId="0" fontId="2" fillId="0" borderId="8" xfId="19" applyNumberFormat="1" applyFont="1" applyFill="1" applyBorder="1" applyAlignment="1">
      <alignment vertical="center" shrinkToFit="1"/>
    </xf>
    <xf numFmtId="0" fontId="2" fillId="0" borderId="8" xfId="19" applyFont="1" applyFill="1" applyBorder="1" applyAlignment="1">
      <alignment vertical="center" shrinkToFit="1"/>
    </xf>
    <xf numFmtId="0" fontId="2" fillId="13" borderId="8" xfId="19" applyNumberFormat="1" applyFont="1" applyFill="1" applyBorder="1" applyAlignment="1">
      <alignment vertical="center" shrinkToFit="1"/>
    </xf>
    <xf numFmtId="0" fontId="2" fillId="0" borderId="8" xfId="19" applyFont="1" applyBorder="1" applyAlignment="1">
      <alignment vertical="center" wrapText="1" shrinkToFit="1"/>
    </xf>
    <xf numFmtId="0" fontId="2" fillId="0" borderId="8" xfId="19" applyFont="1" applyBorder="1" applyAlignment="1">
      <alignment vertical="center" shrinkToFit="1"/>
    </xf>
    <xf numFmtId="0" fontId="2" fillId="4" borderId="8" xfId="19" applyFont="1" applyFill="1" applyBorder="1" applyAlignment="1">
      <alignment vertical="center" wrapText="1" shrinkToFit="1"/>
    </xf>
    <xf numFmtId="0" fontId="2" fillId="4" borderId="8" xfId="19" applyFont="1" applyFill="1" applyBorder="1" applyAlignment="1">
      <alignment vertical="center" shrinkToFit="1"/>
    </xf>
    <xf numFmtId="0" fontId="2" fillId="0" borderId="35" xfId="19" applyFont="1" applyBorder="1" applyAlignment="1">
      <alignment vertical="center" wrapText="1" shrinkToFit="1"/>
    </xf>
    <xf numFmtId="0" fontId="2" fillId="4" borderId="7" xfId="19" applyFont="1" applyFill="1" applyBorder="1" applyAlignment="1">
      <alignment vertical="center" wrapText="1" shrinkToFit="1"/>
    </xf>
    <xf numFmtId="179" fontId="2" fillId="0" borderId="8" xfId="19" applyNumberFormat="1" applyFont="1" applyBorder="1" applyAlignment="1">
      <alignment vertical="center" wrapText="1" shrinkToFit="1"/>
    </xf>
    <xf numFmtId="0" fontId="2" fillId="0" borderId="8" xfId="19" applyFont="1" applyFill="1" applyBorder="1" applyAlignment="1">
      <alignment vertical="center" wrapText="1" shrinkToFit="1"/>
    </xf>
    <xf numFmtId="0" fontId="2" fillId="0" borderId="0" xfId="19" applyAlignment="1">
      <alignment vertical="center" shrinkToFit="1"/>
    </xf>
    <xf numFmtId="0" fontId="30" fillId="0" borderId="9" xfId="10" applyFont="1" applyFill="1" applyBorder="1" applyAlignment="1" applyProtection="1">
      <alignment vertical="center" wrapText="1"/>
      <protection locked="0"/>
    </xf>
    <xf numFmtId="0" fontId="30" fillId="0" borderId="7" xfId="10" applyFont="1" applyFill="1" applyBorder="1" applyAlignment="1" applyProtection="1">
      <alignment vertical="center" wrapText="1"/>
      <protection locked="0"/>
    </xf>
    <xf numFmtId="0" fontId="22" fillId="3" borderId="42" xfId="10" applyFont="1" applyFill="1" applyBorder="1" applyProtection="1">
      <alignment vertical="center"/>
      <protection locked="0"/>
    </xf>
    <xf numFmtId="0" fontId="63" fillId="0" borderId="0" xfId="78" applyFont="1" applyFill="1" applyAlignment="1">
      <alignment shrinkToFit="1"/>
    </xf>
    <xf numFmtId="0" fontId="25" fillId="0" borderId="0" xfId="78" applyFont="1" applyFill="1" applyAlignment="1">
      <alignment shrinkToFit="1"/>
    </xf>
    <xf numFmtId="0" fontId="25" fillId="0" borderId="0" xfId="78" applyFont="1" applyFill="1" applyAlignment="1">
      <alignment horizontal="center" shrinkToFit="1"/>
    </xf>
    <xf numFmtId="0" fontId="25" fillId="0" borderId="8" xfId="78" applyFont="1" applyFill="1" applyBorder="1" applyAlignment="1">
      <alignment horizontal="center" shrinkToFit="1"/>
    </xf>
    <xf numFmtId="0" fontId="65" fillId="0" borderId="6" xfId="78" applyFont="1" applyFill="1" applyBorder="1" applyAlignment="1">
      <alignment horizontal="centerContinuous"/>
    </xf>
    <xf numFmtId="0" fontId="25" fillId="0" borderId="8" xfId="78" applyFont="1" applyFill="1" applyBorder="1" applyAlignment="1">
      <alignment shrinkToFit="1"/>
    </xf>
    <xf numFmtId="0" fontId="65" fillId="0" borderId="8" xfId="78" applyFont="1" applyFill="1" applyBorder="1" applyAlignment="1">
      <alignment horizontal="center" vertical="center" shrinkToFit="1"/>
    </xf>
    <xf numFmtId="0" fontId="65" fillId="0" borderId="6" xfId="78" applyFont="1" applyFill="1" applyBorder="1" applyAlignment="1">
      <alignment horizontal="justify" vertical="top" shrinkToFit="1"/>
    </xf>
    <xf numFmtId="49" fontId="66" fillId="0" borderId="8" xfId="78" quotePrefix="1" applyNumberFormat="1" applyFont="1" applyFill="1" applyBorder="1" applyAlignment="1">
      <alignment horizontal="center" shrinkToFit="1"/>
    </xf>
    <xf numFmtId="0" fontId="66" fillId="0" borderId="6" xfId="78" applyFont="1" applyFill="1" applyBorder="1" applyAlignment="1">
      <alignment shrinkToFit="1"/>
    </xf>
    <xf numFmtId="49" fontId="66" fillId="0" borderId="8" xfId="78" applyNumberFormat="1" applyFont="1" applyFill="1" applyBorder="1" applyAlignment="1">
      <alignment horizontal="center" shrinkToFit="1"/>
    </xf>
    <xf numFmtId="0" fontId="66" fillId="0" borderId="6" xfId="78" quotePrefix="1" applyNumberFormat="1" applyFont="1" applyFill="1" applyBorder="1" applyAlignment="1">
      <alignment shrinkToFit="1"/>
    </xf>
    <xf numFmtId="0" fontId="66" fillId="0" borderId="6" xfId="79" quotePrefix="1" applyNumberFormat="1" applyFont="1" applyFill="1" applyBorder="1"/>
    <xf numFmtId="0" fontId="66" fillId="0" borderId="6" xfId="78" applyNumberFormat="1" applyFont="1" applyFill="1" applyBorder="1" applyAlignment="1">
      <alignment shrinkToFit="1"/>
    </xf>
    <xf numFmtId="0" fontId="66" fillId="0" borderId="8" xfId="80" quotePrefix="1" applyNumberFormat="1" applyFont="1" applyFill="1" applyBorder="1" applyAlignment="1">
      <alignment horizontal="center" shrinkToFit="1"/>
    </xf>
    <xf numFmtId="0" fontId="66" fillId="0" borderId="6" xfId="80" applyNumberFormat="1" applyFont="1" applyFill="1" applyBorder="1"/>
    <xf numFmtId="0" fontId="65" fillId="0" borderId="8" xfId="78" applyFont="1" applyFill="1" applyBorder="1" applyAlignment="1">
      <alignment horizontal="center" shrinkToFit="1"/>
    </xf>
    <xf numFmtId="0" fontId="65" fillId="0" borderId="6" xfId="78" applyFont="1" applyFill="1" applyBorder="1" applyAlignment="1">
      <alignment shrinkToFit="1"/>
    </xf>
    <xf numFmtId="0" fontId="68" fillId="0" borderId="8" xfId="81" applyFont="1" applyFill="1" applyBorder="1" applyAlignment="1">
      <alignment horizontal="center" vertical="center" shrinkToFit="1"/>
    </xf>
    <xf numFmtId="0" fontId="68" fillId="0" borderId="6" xfId="81" applyFont="1" applyFill="1" applyBorder="1" applyAlignment="1">
      <alignment vertical="center" shrinkToFit="1"/>
    </xf>
    <xf numFmtId="0" fontId="68" fillId="0" borderId="8" xfId="82" applyFont="1" applyFill="1" applyBorder="1" applyAlignment="1">
      <alignment horizontal="center" vertical="center" shrinkToFit="1"/>
    </xf>
    <xf numFmtId="0" fontId="68" fillId="0" borderId="6" xfId="82" applyFont="1" applyFill="1" applyBorder="1" applyAlignment="1">
      <alignment vertical="center" shrinkToFit="1"/>
    </xf>
    <xf numFmtId="49" fontId="68" fillId="0" borderId="8" xfId="78" quotePrefix="1" applyNumberFormat="1" applyFont="1" applyFill="1" applyBorder="1" applyAlignment="1">
      <alignment horizontal="center" shrinkToFit="1"/>
    </xf>
    <xf numFmtId="0" fontId="68" fillId="0" borderId="6" xfId="78" applyFont="1" applyFill="1" applyBorder="1" applyAlignment="1">
      <alignment shrinkToFit="1"/>
    </xf>
    <xf numFmtId="49" fontId="68" fillId="0" borderId="8" xfId="78" applyNumberFormat="1" applyFont="1" applyFill="1" applyBorder="1" applyAlignment="1">
      <alignment horizontal="center" shrinkToFit="1"/>
    </xf>
    <xf numFmtId="49" fontId="68" fillId="0" borderId="8" xfId="82" applyNumberFormat="1" applyFont="1" applyFill="1" applyBorder="1" applyAlignment="1">
      <alignment horizontal="center" vertical="center" shrinkToFit="1"/>
    </xf>
    <xf numFmtId="49" fontId="68" fillId="0" borderId="8" xfId="78" applyNumberFormat="1" applyFont="1" applyFill="1" applyBorder="1" applyAlignment="1">
      <alignment horizontal="center"/>
    </xf>
    <xf numFmtId="0" fontId="68" fillId="0" borderId="9" xfId="78" applyFont="1" applyFill="1" applyBorder="1"/>
    <xf numFmtId="0" fontId="66" fillId="0" borderId="8" xfId="83" applyNumberFormat="1" applyFont="1" applyFill="1" applyBorder="1" applyAlignment="1">
      <alignment horizontal="center" vertical="center"/>
    </xf>
    <xf numFmtId="0" fontId="66" fillId="0" borderId="6" xfId="83" applyNumberFormat="1" applyFont="1" applyFill="1" applyBorder="1" applyAlignment="1">
      <alignment vertical="center" shrinkToFit="1"/>
    </xf>
    <xf numFmtId="0" fontId="69" fillId="0" borderId="6" xfId="83" applyNumberFormat="1" applyFont="1" applyFill="1" applyBorder="1" applyAlignment="1">
      <alignment vertical="center" shrinkToFit="1"/>
    </xf>
    <xf numFmtId="0" fontId="71" fillId="0" borderId="0" xfId="80" applyFont="1" applyFill="1"/>
    <xf numFmtId="0" fontId="72" fillId="0" borderId="6" xfId="83" applyNumberFormat="1" applyFont="1" applyFill="1" applyBorder="1" applyAlignment="1">
      <alignment vertical="center" shrinkToFit="1"/>
    </xf>
    <xf numFmtId="0" fontId="65" fillId="0" borderId="0" xfId="78" applyFont="1" applyFill="1" applyAlignment="1">
      <alignment horizontal="center" vertical="center" shrinkToFit="1"/>
    </xf>
    <xf numFmtId="0" fontId="65" fillId="0" borderId="0" xfId="78" applyFont="1" applyFill="1" applyAlignment="1">
      <alignment shrinkToFit="1"/>
    </xf>
    <xf numFmtId="0" fontId="1" fillId="14" borderId="8" xfId="84" applyFill="1" applyBorder="1">
      <alignment vertical="center"/>
    </xf>
    <xf numFmtId="0" fontId="1" fillId="0" borderId="0" xfId="84">
      <alignment vertical="center"/>
    </xf>
    <xf numFmtId="0" fontId="1" fillId="0" borderId="8" xfId="84" applyBorder="1">
      <alignment vertical="center"/>
    </xf>
    <xf numFmtId="0" fontId="1" fillId="0" borderId="8" xfId="84" applyFont="1" applyBorder="1">
      <alignment vertical="center"/>
    </xf>
    <xf numFmtId="0" fontId="22" fillId="2" borderId="0" xfId="10" applyFont="1" applyFill="1" applyBorder="1" applyProtection="1">
      <alignment vertical="center"/>
      <protection locked="0"/>
    </xf>
    <xf numFmtId="0" fontId="30" fillId="0" borderId="93" xfId="10" applyFont="1" applyFill="1" applyBorder="1" applyAlignment="1" applyProtection="1">
      <alignment vertical="center" wrapText="1"/>
      <protection locked="0"/>
    </xf>
    <xf numFmtId="0" fontId="2" fillId="0" borderId="93" xfId="19" applyFont="1" applyBorder="1" applyAlignment="1">
      <alignment vertical="center" shrinkToFit="1"/>
    </xf>
    <xf numFmtId="0" fontId="22" fillId="0" borderId="94" xfId="10" applyFont="1" applyFill="1" applyBorder="1" applyAlignment="1" applyProtection="1">
      <alignment horizontal="center" vertical="center"/>
      <protection locked="0"/>
    </xf>
    <xf numFmtId="0" fontId="39" fillId="2" borderId="0" xfId="10" applyFont="1" applyFill="1" applyProtection="1">
      <alignment vertical="center"/>
      <protection locked="0"/>
    </xf>
    <xf numFmtId="0" fontId="30" fillId="2" borderId="0" xfId="10" applyFont="1" applyFill="1" applyBorder="1" applyProtection="1">
      <alignment vertical="center"/>
      <protection locked="0"/>
    </xf>
    <xf numFmtId="0" fontId="30" fillId="2" borderId="0" xfId="10" applyFont="1" applyFill="1">
      <alignment vertical="center"/>
    </xf>
    <xf numFmtId="0" fontId="22" fillId="2" borderId="0" xfId="10" applyFont="1" applyFill="1" applyBorder="1" applyAlignment="1" applyProtection="1">
      <alignment horizontal="center" vertical="center" shrinkToFit="1"/>
    </xf>
    <xf numFmtId="0" fontId="22" fillId="2" borderId="0" xfId="10" applyFont="1" applyFill="1" applyBorder="1" applyAlignment="1" applyProtection="1">
      <alignment horizontal="right" vertical="center" shrinkToFit="1"/>
    </xf>
    <xf numFmtId="0" fontId="22" fillId="2" borderId="0" xfId="10" applyFont="1" applyFill="1" applyBorder="1" applyAlignment="1" applyProtection="1">
      <alignment horizontal="left" vertical="center" shrinkToFit="1"/>
    </xf>
    <xf numFmtId="0" fontId="22" fillId="3" borderId="50" xfId="10" applyFont="1" applyFill="1" applyBorder="1" applyAlignment="1" applyProtection="1">
      <alignment horizontal="center" vertical="center"/>
    </xf>
    <xf numFmtId="0" fontId="22" fillId="3" borderId="15" xfId="10" applyFont="1" applyFill="1" applyBorder="1" applyAlignment="1" applyProtection="1">
      <alignment horizontal="center" vertical="center"/>
    </xf>
    <xf numFmtId="0" fontId="22" fillId="2" borderId="12" xfId="10" applyFont="1" applyFill="1" applyBorder="1" applyAlignment="1" applyProtection="1">
      <alignment horizontal="center" vertical="center" shrinkToFit="1"/>
      <protection locked="0"/>
    </xf>
    <xf numFmtId="0" fontId="22" fillId="2" borderId="5" xfId="10" applyFont="1" applyFill="1" applyBorder="1" applyAlignment="1" applyProtection="1">
      <alignment horizontal="center" vertical="center" shrinkToFit="1"/>
      <protection locked="0"/>
    </xf>
    <xf numFmtId="0" fontId="22" fillId="2" borderId="51" xfId="10" applyFont="1" applyFill="1" applyBorder="1" applyAlignment="1" applyProtection="1">
      <alignment horizontal="center" vertical="center" shrinkToFit="1"/>
      <protection locked="0"/>
    </xf>
    <xf numFmtId="0" fontId="22" fillId="3" borderId="52" xfId="10" applyFont="1" applyFill="1" applyBorder="1" applyAlignment="1" applyProtection="1">
      <alignment horizontal="center" vertical="center"/>
    </xf>
    <xf numFmtId="0" fontId="22" fillId="3" borderId="2" xfId="10" applyFont="1" applyFill="1" applyBorder="1" applyAlignment="1" applyProtection="1">
      <alignment horizontal="center" vertical="center"/>
    </xf>
    <xf numFmtId="0" fontId="22" fillId="2" borderId="39" xfId="10" applyFont="1" applyFill="1" applyBorder="1" applyAlignment="1" applyProtection="1">
      <alignment horizontal="center" vertical="center"/>
      <protection locked="0"/>
    </xf>
    <xf numFmtId="0" fontId="22" fillId="3" borderId="34" xfId="10" applyFont="1" applyFill="1" applyBorder="1" applyAlignment="1" applyProtection="1">
      <alignment horizontal="center" vertical="center"/>
    </xf>
    <xf numFmtId="0" fontId="22" fillId="3" borderId="8" xfId="10" applyFont="1" applyFill="1" applyBorder="1" applyAlignment="1" applyProtection="1">
      <alignment horizontal="center" vertical="center"/>
    </xf>
    <xf numFmtId="0" fontId="22" fillId="3" borderId="38" xfId="10" applyFont="1" applyFill="1" applyBorder="1" applyAlignment="1" applyProtection="1">
      <alignment horizontal="center" vertical="center"/>
    </xf>
    <xf numFmtId="0" fontId="22" fillId="3" borderId="39" xfId="10" applyFont="1" applyFill="1" applyBorder="1" applyAlignment="1" applyProtection="1">
      <alignment horizontal="center" vertical="center"/>
    </xf>
    <xf numFmtId="0" fontId="22" fillId="3" borderId="44" xfId="10" applyFont="1" applyFill="1" applyBorder="1" applyAlignment="1" applyProtection="1">
      <alignment horizontal="center" vertical="center"/>
    </xf>
    <xf numFmtId="0" fontId="22" fillId="3" borderId="41" xfId="10" applyFont="1" applyFill="1" applyBorder="1" applyAlignment="1" applyProtection="1">
      <alignment horizontal="center" vertical="center"/>
    </xf>
    <xf numFmtId="0" fontId="22" fillId="0" borderId="40" xfId="10" applyFont="1" applyFill="1" applyBorder="1" applyAlignment="1" applyProtection="1">
      <alignment horizontal="center" vertical="center" shrinkToFit="1"/>
      <protection locked="0"/>
    </xf>
    <xf numFmtId="0" fontId="22" fillId="0" borderId="41" xfId="10" applyFont="1" applyFill="1" applyBorder="1" applyAlignment="1" applyProtection="1">
      <alignment horizontal="center" vertical="center" shrinkToFit="1"/>
      <protection locked="0"/>
    </xf>
    <xf numFmtId="0" fontId="22" fillId="0" borderId="42" xfId="10" applyFont="1" applyFill="1" applyBorder="1" applyAlignment="1" applyProtection="1">
      <alignment horizontal="center" vertical="center" shrinkToFit="1"/>
      <protection locked="0"/>
    </xf>
    <xf numFmtId="0" fontId="22" fillId="3" borderId="40" xfId="10" applyFont="1" applyFill="1" applyBorder="1" applyAlignment="1" applyProtection="1">
      <alignment horizontal="center" vertical="center"/>
    </xf>
    <xf numFmtId="0" fontId="22" fillId="3" borderId="42" xfId="10" applyFont="1" applyFill="1" applyBorder="1" applyAlignment="1" applyProtection="1">
      <alignment horizontal="center" vertical="center"/>
    </xf>
    <xf numFmtId="0" fontId="22" fillId="2" borderId="40" xfId="10" applyFont="1" applyFill="1" applyBorder="1" applyAlignment="1" applyProtection="1">
      <alignment vertical="center" shrinkToFit="1"/>
      <protection locked="0"/>
    </xf>
    <xf numFmtId="0" fontId="22" fillId="2" borderId="41" xfId="10" applyFont="1" applyFill="1" applyBorder="1" applyAlignment="1" applyProtection="1">
      <alignment vertical="center" shrinkToFit="1"/>
      <protection locked="0"/>
    </xf>
    <xf numFmtId="0" fontId="22" fillId="2" borderId="43" xfId="10" applyFont="1" applyFill="1" applyBorder="1" applyAlignment="1" applyProtection="1">
      <alignment vertical="center" shrinkToFit="1"/>
      <protection locked="0"/>
    </xf>
    <xf numFmtId="0" fontId="22" fillId="3" borderId="59" xfId="10" applyFont="1" applyFill="1" applyBorder="1" applyAlignment="1" applyProtection="1">
      <alignment horizontal="left" vertical="center"/>
    </xf>
    <xf numFmtId="0" fontId="22" fillId="3" borderId="46" xfId="10" applyFont="1" applyFill="1" applyBorder="1" applyAlignment="1" applyProtection="1">
      <alignment horizontal="left" vertical="center"/>
    </xf>
    <xf numFmtId="0" fontId="22" fillId="3" borderId="47" xfId="10" applyFont="1" applyFill="1" applyBorder="1" applyAlignment="1" applyProtection="1">
      <alignment horizontal="left" vertical="center"/>
    </xf>
    <xf numFmtId="0" fontId="22" fillId="3" borderId="45" xfId="10" applyFont="1" applyFill="1" applyBorder="1" applyAlignment="1" applyProtection="1">
      <alignment horizontal="center" vertical="center"/>
    </xf>
    <xf numFmtId="0" fontId="22" fillId="3" borderId="46" xfId="10" applyFont="1" applyFill="1" applyBorder="1" applyAlignment="1" applyProtection="1">
      <alignment horizontal="center" vertical="center"/>
    </xf>
    <xf numFmtId="0" fontId="22" fillId="3" borderId="47" xfId="10" applyFont="1" applyFill="1" applyBorder="1" applyAlignment="1" applyProtection="1">
      <alignment horizontal="center" vertical="center"/>
    </xf>
    <xf numFmtId="0" fontId="36" fillId="2" borderId="10" xfId="10" applyFont="1" applyFill="1" applyBorder="1" applyAlignment="1" applyProtection="1">
      <alignment horizontal="center" vertical="center" shrinkToFit="1"/>
      <protection locked="0"/>
    </xf>
    <xf numFmtId="0" fontId="36" fillId="2" borderId="11" xfId="10" applyFont="1" applyFill="1" applyBorder="1" applyAlignment="1" applyProtection="1">
      <alignment horizontal="center" vertical="center" shrinkToFit="1"/>
      <protection locked="0"/>
    </xf>
    <xf numFmtId="0" fontId="36" fillId="2" borderId="83" xfId="10" applyFont="1" applyFill="1" applyBorder="1" applyAlignment="1" applyProtection="1">
      <alignment horizontal="center" vertical="center" shrinkToFit="1"/>
      <protection locked="0"/>
    </xf>
    <xf numFmtId="0" fontId="36" fillId="2" borderId="49" xfId="10" applyFont="1" applyFill="1" applyBorder="1" applyAlignment="1" applyProtection="1">
      <alignment horizontal="center" vertical="center" shrinkToFit="1"/>
      <protection locked="0"/>
    </xf>
    <xf numFmtId="0" fontId="34" fillId="3" borderId="92" xfId="10" applyFont="1" applyFill="1" applyBorder="1" applyAlignment="1" applyProtection="1">
      <alignment horizontal="center" vertical="center"/>
    </xf>
    <xf numFmtId="0" fontId="34" fillId="3" borderId="57" xfId="10" applyFont="1" applyFill="1" applyBorder="1" applyAlignment="1" applyProtection="1">
      <alignment horizontal="center" vertical="center"/>
    </xf>
    <xf numFmtId="0" fontId="34" fillId="3" borderId="58" xfId="10" applyFont="1" applyFill="1" applyBorder="1" applyAlignment="1" applyProtection="1">
      <alignment horizontal="center" vertical="center"/>
    </xf>
    <xf numFmtId="0" fontId="22" fillId="2" borderId="13" xfId="10" applyFont="1" applyFill="1" applyBorder="1" applyAlignment="1" applyProtection="1">
      <alignment horizontal="center" vertical="center" shrinkToFit="1"/>
      <protection locked="0"/>
    </xf>
    <xf numFmtId="0" fontId="22" fillId="2" borderId="14" xfId="10" applyFont="1" applyFill="1" applyBorder="1" applyAlignment="1" applyProtection="1">
      <alignment horizontal="center" vertical="center" shrinkToFit="1"/>
      <protection locked="0"/>
    </xf>
    <xf numFmtId="0" fontId="22" fillId="2" borderId="53" xfId="10" applyFont="1" applyFill="1" applyBorder="1" applyAlignment="1" applyProtection="1">
      <alignment horizontal="center" vertical="center" shrinkToFit="1"/>
      <protection locked="0"/>
    </xf>
    <xf numFmtId="0" fontId="22" fillId="2" borderId="6" xfId="10" applyFont="1" applyFill="1" applyBorder="1" applyAlignment="1" applyProtection="1">
      <alignment horizontal="center" vertical="center" shrinkToFit="1"/>
      <protection locked="0"/>
    </xf>
    <xf numFmtId="0" fontId="22" fillId="2" borderId="9" xfId="10" applyFont="1" applyFill="1" applyBorder="1" applyAlignment="1" applyProtection="1">
      <alignment horizontal="center" vertical="center" shrinkToFit="1"/>
      <protection locked="0"/>
    </xf>
    <xf numFmtId="0" fontId="22" fillId="2" borderId="7" xfId="10" applyFont="1" applyFill="1" applyBorder="1" applyAlignment="1" applyProtection="1">
      <alignment horizontal="center" vertical="center" shrinkToFit="1"/>
      <protection locked="0"/>
    </xf>
    <xf numFmtId="0" fontId="22" fillId="3" borderId="6" xfId="10" applyFont="1" applyFill="1" applyBorder="1" applyAlignment="1" applyProtection="1">
      <alignment horizontal="center" vertical="center"/>
    </xf>
    <xf numFmtId="0" fontId="22" fillId="3" borderId="9" xfId="10" applyFont="1" applyFill="1" applyBorder="1" applyAlignment="1" applyProtection="1">
      <alignment horizontal="center" vertical="center"/>
    </xf>
    <xf numFmtId="0" fontId="22" fillId="2" borderId="6" xfId="10" applyFont="1" applyFill="1" applyBorder="1" applyAlignment="1" applyProtection="1">
      <alignment horizontal="center" vertical="center"/>
      <protection locked="0"/>
    </xf>
    <xf numFmtId="0" fontId="22" fillId="2" borderId="9" xfId="10" applyFont="1" applyFill="1" applyBorder="1" applyAlignment="1" applyProtection="1">
      <alignment horizontal="center" vertical="center"/>
      <protection locked="0"/>
    </xf>
    <xf numFmtId="0" fontId="22" fillId="2" borderId="37" xfId="10" applyFont="1" applyFill="1" applyBorder="1" applyAlignment="1" applyProtection="1">
      <alignment horizontal="center" vertical="center"/>
      <protection locked="0"/>
    </xf>
    <xf numFmtId="0" fontId="22" fillId="0" borderId="39" xfId="10" applyFont="1" applyFill="1" applyBorder="1" applyAlignment="1" applyProtection="1">
      <alignment horizontal="center" vertical="center"/>
      <protection locked="0"/>
    </xf>
    <xf numFmtId="0" fontId="22" fillId="2" borderId="40" xfId="10" applyFont="1" applyFill="1" applyBorder="1" applyAlignment="1" applyProtection="1">
      <alignment horizontal="center" vertical="center" shrinkToFit="1"/>
      <protection locked="0"/>
    </xf>
    <xf numFmtId="0" fontId="22" fillId="2" borderId="41" xfId="10" applyFont="1" applyFill="1" applyBorder="1" applyAlignment="1" applyProtection="1">
      <alignment horizontal="center" vertical="center" shrinkToFit="1"/>
      <protection locked="0"/>
    </xf>
    <xf numFmtId="0" fontId="22" fillId="2" borderId="17" xfId="10" applyFont="1" applyFill="1" applyBorder="1" applyAlignment="1" applyProtection="1">
      <alignment horizontal="center" vertical="center" shrinkToFit="1"/>
      <protection locked="0"/>
    </xf>
    <xf numFmtId="0" fontId="22" fillId="2" borderId="61" xfId="10" applyFont="1" applyFill="1" applyBorder="1" applyAlignment="1" applyProtection="1">
      <alignment horizontal="center" vertical="center" shrinkToFit="1"/>
      <protection locked="0"/>
    </xf>
    <xf numFmtId="176" fontId="22" fillId="2" borderId="40" xfId="10" applyNumberFormat="1" applyFont="1" applyFill="1" applyBorder="1" applyAlignment="1" applyProtection="1">
      <alignment horizontal="center" vertical="center"/>
      <protection locked="0"/>
    </xf>
    <xf numFmtId="176" fontId="22" fillId="2" borderId="41" xfId="10" applyNumberFormat="1" applyFont="1" applyFill="1" applyBorder="1" applyAlignment="1" applyProtection="1">
      <alignment horizontal="center" vertical="center"/>
      <protection locked="0"/>
    </xf>
    <xf numFmtId="0" fontId="22" fillId="3" borderId="40" xfId="10" applyFont="1" applyFill="1" applyBorder="1" applyAlignment="1" applyProtection="1">
      <alignment horizontal="center" vertical="center" wrapText="1"/>
    </xf>
    <xf numFmtId="0" fontId="22" fillId="3" borderId="41" xfId="10" applyFont="1" applyFill="1" applyBorder="1" applyAlignment="1" applyProtection="1">
      <alignment horizontal="center" vertical="center" wrapText="1"/>
    </xf>
    <xf numFmtId="0" fontId="22" fillId="3" borderId="42" xfId="10" applyFont="1" applyFill="1" applyBorder="1" applyAlignment="1" applyProtection="1">
      <alignment horizontal="center" vertical="center" wrapText="1"/>
    </xf>
    <xf numFmtId="0" fontId="22" fillId="0" borderId="40" xfId="10" applyFont="1" applyFill="1" applyBorder="1" applyAlignment="1" applyProtection="1">
      <alignment horizontal="center" vertical="center" wrapText="1"/>
    </xf>
    <xf numFmtId="0" fontId="22" fillId="0" borderId="41" xfId="10" applyFont="1" applyFill="1" applyBorder="1" applyAlignment="1" applyProtection="1">
      <alignment horizontal="center" vertical="center" wrapText="1"/>
    </xf>
    <xf numFmtId="0" fontId="22" fillId="3" borderId="40" xfId="10" applyFont="1" applyFill="1" applyBorder="1" applyAlignment="1" applyProtection="1">
      <alignment horizontal="center" vertical="center" shrinkToFit="1"/>
    </xf>
    <xf numFmtId="0" fontId="22" fillId="3" borderId="41" xfId="10" applyFont="1" applyFill="1" applyBorder="1" applyAlignment="1" applyProtection="1">
      <alignment horizontal="center" vertical="center" shrinkToFit="1"/>
    </xf>
    <xf numFmtId="0" fontId="22" fillId="3" borderId="42" xfId="10" applyFont="1" applyFill="1" applyBorder="1" applyAlignment="1" applyProtection="1">
      <alignment horizontal="center" vertical="center" shrinkToFit="1"/>
    </xf>
    <xf numFmtId="0" fontId="32" fillId="2" borderId="0" xfId="10" applyFont="1" applyFill="1" applyBorder="1" applyAlignment="1" applyProtection="1">
      <alignment horizontal="center" vertical="center"/>
      <protection locked="0"/>
    </xf>
    <xf numFmtId="0" fontId="33" fillId="2" borderId="0" xfId="10" applyFont="1" applyFill="1" applyBorder="1" applyAlignment="1" applyProtection="1">
      <alignment horizontal="center" vertical="center"/>
      <protection locked="0"/>
    </xf>
    <xf numFmtId="0" fontId="22" fillId="3" borderId="54" xfId="10" applyFont="1" applyFill="1" applyBorder="1" applyAlignment="1" applyProtection="1">
      <alignment horizontal="center" vertical="center"/>
    </xf>
    <xf numFmtId="0" fontId="22" fillId="3" borderId="55" xfId="10" applyFont="1" applyFill="1" applyBorder="1" applyAlignment="1" applyProtection="1">
      <alignment horizontal="center" vertical="center"/>
    </xf>
    <xf numFmtId="0" fontId="22" fillId="3" borderId="56" xfId="10" applyFont="1" applyFill="1" applyBorder="1" applyAlignment="1" applyProtection="1">
      <alignment horizontal="center" vertical="center"/>
    </xf>
    <xf numFmtId="0" fontId="34" fillId="0" borderId="56" xfId="10" applyFont="1" applyFill="1" applyBorder="1" applyAlignment="1" applyProtection="1">
      <alignment horizontal="center" vertical="center"/>
      <protection locked="0"/>
    </xf>
    <xf numFmtId="0" fontId="34" fillId="0" borderId="57" xfId="10" applyFont="1" applyFill="1" applyBorder="1" applyAlignment="1" applyProtection="1">
      <alignment horizontal="center" vertical="center"/>
      <protection locked="0"/>
    </xf>
    <xf numFmtId="0" fontId="34" fillId="0" borderId="58" xfId="10" applyFont="1" applyFill="1" applyBorder="1" applyAlignment="1" applyProtection="1">
      <alignment horizontal="center" vertical="center"/>
      <protection locked="0"/>
    </xf>
    <xf numFmtId="0" fontId="34" fillId="2" borderId="3" xfId="10" applyFont="1" applyFill="1" applyBorder="1" applyAlignment="1" applyProtection="1">
      <alignment horizontal="center" vertical="center"/>
      <protection locked="0"/>
    </xf>
    <xf numFmtId="0" fontId="35" fillId="2" borderId="0" xfId="10" applyFont="1" applyFill="1" applyAlignment="1" applyProtection="1">
      <alignment horizontal="center" vertical="center"/>
      <protection locked="0"/>
    </xf>
    <xf numFmtId="0" fontId="22" fillId="3" borderId="59" xfId="10" applyFont="1" applyFill="1" applyBorder="1" applyAlignment="1" applyProtection="1">
      <alignment horizontal="center" vertical="center"/>
    </xf>
    <xf numFmtId="0" fontId="34" fillId="0" borderId="44" xfId="10" applyFont="1" applyFill="1" applyBorder="1" applyAlignment="1" applyProtection="1">
      <alignment horizontal="center" vertical="center"/>
      <protection locked="0"/>
    </xf>
    <xf numFmtId="0" fontId="34" fillId="0" borderId="41" xfId="10" applyFont="1" applyFill="1" applyBorder="1" applyAlignment="1" applyProtection="1">
      <alignment horizontal="center" vertical="center"/>
      <protection locked="0"/>
    </xf>
    <xf numFmtId="0" fontId="34" fillId="2" borderId="40" xfId="10" applyFont="1" applyFill="1" applyBorder="1" applyAlignment="1" applyProtection="1">
      <alignment horizontal="center" vertical="center"/>
      <protection locked="0"/>
    </xf>
    <xf numFmtId="0" fontId="34" fillId="2" borderId="41" xfId="10" applyFont="1" applyFill="1" applyBorder="1" applyAlignment="1" applyProtection="1">
      <alignment horizontal="center" vertical="center"/>
      <protection locked="0"/>
    </xf>
    <xf numFmtId="0" fontId="34" fillId="2" borderId="43" xfId="10" applyFont="1" applyFill="1" applyBorder="1" applyAlignment="1" applyProtection="1">
      <alignment horizontal="center" vertical="center"/>
      <protection locked="0"/>
    </xf>
    <xf numFmtId="0" fontId="35" fillId="2" borderId="0" xfId="10" applyFont="1" applyFill="1" applyAlignment="1" applyProtection="1">
      <alignment horizontal="center" vertical="center" shrinkToFit="1"/>
      <protection locked="0"/>
    </xf>
    <xf numFmtId="0" fontId="75" fillId="2" borderId="0" xfId="10" applyFont="1" applyFill="1" applyAlignment="1" applyProtection="1">
      <alignment horizontal="center" vertical="center"/>
      <protection locked="0"/>
    </xf>
    <xf numFmtId="0" fontId="22" fillId="2" borderId="23" xfId="10" applyFont="1" applyFill="1" applyBorder="1" applyAlignment="1" applyProtection="1">
      <alignment horizontal="center" vertical="center" wrapText="1"/>
      <protection locked="0"/>
    </xf>
    <xf numFmtId="0" fontId="22" fillId="2" borderId="24" xfId="10" applyFont="1" applyFill="1" applyBorder="1" applyAlignment="1" applyProtection="1">
      <alignment horizontal="center" vertical="center" wrapText="1"/>
      <protection locked="0"/>
    </xf>
    <xf numFmtId="0" fontId="22" fillId="2" borderId="25" xfId="10" applyFont="1" applyFill="1" applyBorder="1" applyAlignment="1" applyProtection="1">
      <alignment horizontal="center" vertical="center" wrapText="1"/>
      <protection locked="0"/>
    </xf>
    <xf numFmtId="0" fontId="22" fillId="2" borderId="29" xfId="10" applyFont="1" applyFill="1" applyBorder="1" applyAlignment="1" applyProtection="1">
      <alignment horizontal="center" vertical="center" wrapText="1"/>
      <protection locked="0"/>
    </xf>
    <xf numFmtId="0" fontId="22" fillId="2" borderId="0" xfId="10" applyFont="1" applyFill="1" applyBorder="1" applyAlignment="1" applyProtection="1">
      <alignment horizontal="center" vertical="center" wrapText="1"/>
      <protection locked="0"/>
    </xf>
    <xf numFmtId="0" fontId="22" fillId="2" borderId="30" xfId="10" applyFont="1" applyFill="1" applyBorder="1" applyAlignment="1" applyProtection="1">
      <alignment horizontal="center" vertical="center" wrapText="1"/>
      <protection locked="0"/>
    </xf>
    <xf numFmtId="0" fontId="22" fillId="2" borderId="26" xfId="10" applyFont="1" applyFill="1" applyBorder="1" applyAlignment="1" applyProtection="1">
      <alignment horizontal="center" vertical="center" wrapText="1"/>
      <protection locked="0"/>
    </xf>
    <xf numFmtId="0" fontId="22" fillId="2" borderId="27" xfId="10" applyFont="1" applyFill="1" applyBorder="1" applyAlignment="1" applyProtection="1">
      <alignment horizontal="center" vertical="center" wrapText="1"/>
      <protection locked="0"/>
    </xf>
    <xf numFmtId="0" fontId="22" fillId="2" borderId="28" xfId="10" applyFont="1" applyFill="1" applyBorder="1" applyAlignment="1" applyProtection="1">
      <alignment horizontal="center" vertical="center" wrapText="1"/>
      <protection locked="0"/>
    </xf>
    <xf numFmtId="0" fontId="22" fillId="3" borderId="31" xfId="10" applyFont="1" applyFill="1" applyBorder="1" applyAlignment="1" applyProtection="1">
      <alignment horizontal="center" vertical="center"/>
    </xf>
    <xf numFmtId="0" fontId="22" fillId="3" borderId="32" xfId="10" applyFont="1" applyFill="1" applyBorder="1" applyAlignment="1" applyProtection="1">
      <alignment horizontal="center" vertical="center"/>
    </xf>
    <xf numFmtId="0" fontId="22" fillId="3" borderId="48" xfId="10" applyFont="1" applyFill="1" applyBorder="1" applyAlignment="1" applyProtection="1">
      <alignment horizontal="center" vertical="center"/>
    </xf>
    <xf numFmtId="0" fontId="22" fillId="3" borderId="1" xfId="10" applyFont="1" applyFill="1" applyBorder="1" applyAlignment="1" applyProtection="1">
      <alignment horizontal="center" vertical="center"/>
    </xf>
    <xf numFmtId="0" fontId="22" fillId="0" borderId="95" xfId="10" applyFont="1" applyFill="1" applyBorder="1" applyAlignment="1" applyProtection="1">
      <alignment horizontal="left" vertical="center" shrinkToFit="1"/>
      <protection locked="0"/>
    </xf>
    <xf numFmtId="0" fontId="22" fillId="0" borderId="96" xfId="10" applyFont="1" applyFill="1" applyBorder="1" applyAlignment="1" applyProtection="1">
      <alignment horizontal="left" vertical="center" shrinkToFit="1"/>
      <protection locked="0"/>
    </xf>
    <xf numFmtId="0" fontId="22" fillId="0" borderId="98" xfId="10" applyFont="1" applyFill="1" applyBorder="1" applyAlignment="1" applyProtection="1">
      <alignment horizontal="left" vertical="center" shrinkToFit="1"/>
      <protection locked="0"/>
    </xf>
    <xf numFmtId="0" fontId="38" fillId="3" borderId="40" xfId="10" applyFont="1" applyFill="1" applyBorder="1" applyAlignment="1" applyProtection="1">
      <alignment horizontal="center" vertical="center" wrapText="1"/>
    </xf>
    <xf numFmtId="0" fontId="38" fillId="3" borderId="41" xfId="10" applyFont="1" applyFill="1" applyBorder="1" applyAlignment="1" applyProtection="1">
      <alignment horizontal="center" vertical="center" wrapText="1"/>
    </xf>
    <xf numFmtId="0" fontId="38" fillId="3" borderId="42" xfId="10" applyFont="1" applyFill="1" applyBorder="1" applyAlignment="1" applyProtection="1">
      <alignment horizontal="center" vertical="center" wrapText="1"/>
    </xf>
    <xf numFmtId="0" fontId="22" fillId="2" borderId="95" xfId="10" applyFont="1" applyFill="1" applyBorder="1" applyAlignment="1" applyProtection="1">
      <alignment horizontal="left" vertical="center" shrinkToFit="1"/>
      <protection locked="0"/>
    </xf>
    <xf numFmtId="0" fontId="22" fillId="2" borderId="96" xfId="10" applyFont="1" applyFill="1" applyBorder="1" applyAlignment="1" applyProtection="1">
      <alignment horizontal="left" vertical="center" shrinkToFit="1"/>
      <protection locked="0"/>
    </xf>
    <xf numFmtId="0" fontId="22" fillId="2" borderId="97" xfId="10" applyFont="1" applyFill="1" applyBorder="1" applyAlignment="1" applyProtection="1">
      <alignment horizontal="left" vertical="center" shrinkToFit="1"/>
      <protection locked="0"/>
    </xf>
    <xf numFmtId="0" fontId="22" fillId="3" borderId="59" xfId="0" applyFont="1" applyFill="1" applyBorder="1" applyAlignment="1" applyProtection="1">
      <alignment horizontal="left"/>
    </xf>
    <xf numFmtId="0" fontId="22" fillId="3" borderId="46" xfId="0" applyFont="1" applyFill="1" applyBorder="1" applyAlignment="1" applyProtection="1">
      <alignment horizontal="left"/>
    </xf>
    <xf numFmtId="0" fontId="22" fillId="3" borderId="47" xfId="0" applyFont="1" applyFill="1" applyBorder="1" applyAlignment="1" applyProtection="1">
      <alignment horizontal="left"/>
    </xf>
    <xf numFmtId="0" fontId="22" fillId="0" borderId="36"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37" xfId="0" applyFont="1" applyFill="1" applyBorder="1" applyAlignment="1" applyProtection="1">
      <alignment horizontal="left" vertical="top" wrapText="1"/>
      <protection locked="0"/>
    </xf>
    <xf numFmtId="0" fontId="22" fillId="0" borderId="44" xfId="0" applyFont="1" applyFill="1" applyBorder="1" applyAlignment="1" applyProtection="1">
      <alignment vertical="top" wrapText="1"/>
      <protection locked="0"/>
    </xf>
    <xf numFmtId="0" fontId="22" fillId="0" borderId="41" xfId="0" applyFont="1" applyFill="1" applyBorder="1" applyAlignment="1" applyProtection="1">
      <alignment vertical="top" wrapText="1"/>
      <protection locked="0"/>
    </xf>
    <xf numFmtId="0" fontId="22" fillId="0" borderId="43" xfId="0" applyFont="1" applyFill="1" applyBorder="1" applyAlignment="1" applyProtection="1">
      <alignment vertical="top" wrapText="1"/>
      <protection locked="0"/>
    </xf>
    <xf numFmtId="0" fontId="22" fillId="3" borderId="31" xfId="0" applyFont="1" applyFill="1" applyBorder="1" applyAlignment="1" applyProtection="1">
      <alignment horizontal="left"/>
    </xf>
    <xf numFmtId="0" fontId="22" fillId="3" borderId="32" xfId="0" applyFont="1" applyFill="1" applyBorder="1" applyAlignment="1" applyProtection="1">
      <alignment horizontal="left"/>
    </xf>
    <xf numFmtId="0" fontId="22" fillId="3" borderId="33" xfId="0" applyFont="1" applyFill="1" applyBorder="1" applyAlignment="1" applyProtection="1">
      <alignment horizontal="left"/>
    </xf>
    <xf numFmtId="0" fontId="22" fillId="2" borderId="43" xfId="10" applyFont="1" applyFill="1" applyBorder="1" applyAlignment="1" applyProtection="1">
      <alignment horizontal="center" vertical="center" shrinkToFit="1"/>
      <protection locked="0"/>
    </xf>
    <xf numFmtId="0" fontId="30" fillId="0" borderId="92" xfId="0" applyFont="1" applyFill="1" applyBorder="1" applyAlignment="1" applyProtection="1">
      <alignment horizontal="left" vertical="center" wrapText="1"/>
      <protection locked="0"/>
    </xf>
    <xf numFmtId="0" fontId="30" fillId="0" borderId="57" xfId="0" applyFont="1" applyFill="1" applyBorder="1" applyAlignment="1" applyProtection="1">
      <alignment horizontal="left" vertical="center" wrapText="1"/>
      <protection locked="0"/>
    </xf>
    <xf numFmtId="0" fontId="30" fillId="0" borderId="58" xfId="0" applyFont="1" applyFill="1" applyBorder="1" applyAlignment="1" applyProtection="1">
      <alignment horizontal="left" vertical="center" wrapText="1"/>
      <protection locked="0"/>
    </xf>
    <xf numFmtId="0" fontId="22" fillId="0" borderId="44" xfId="0" applyFont="1" applyFill="1" applyBorder="1" applyAlignment="1" applyProtection="1">
      <alignment horizontal="center" vertical="top" wrapText="1"/>
      <protection locked="0"/>
    </xf>
    <xf numFmtId="0" fontId="22" fillId="0" borderId="41" xfId="0" applyFont="1" applyFill="1" applyBorder="1" applyAlignment="1" applyProtection="1">
      <alignment horizontal="center" vertical="top" wrapText="1"/>
      <protection locked="0"/>
    </xf>
    <xf numFmtId="0" fontId="22" fillId="0" borderId="43" xfId="0" applyFont="1" applyFill="1" applyBorder="1" applyAlignment="1" applyProtection="1">
      <alignment horizontal="center" vertical="top" wrapText="1"/>
      <protection locked="0"/>
    </xf>
    <xf numFmtId="0" fontId="22" fillId="0" borderId="92" xfId="0" applyFont="1" applyFill="1" applyBorder="1" applyAlignment="1" applyProtection="1">
      <alignment horizontal="center" vertical="top" wrapText="1"/>
      <protection locked="0"/>
    </xf>
    <xf numFmtId="0" fontId="22" fillId="0" borderId="58" xfId="0" applyFont="1" applyFill="1" applyBorder="1" applyAlignment="1" applyProtection="1">
      <alignment horizontal="center" vertical="top" wrapText="1"/>
      <protection locked="0"/>
    </xf>
    <xf numFmtId="0" fontId="60" fillId="0" borderId="6" xfId="0" applyFont="1" applyFill="1" applyBorder="1" applyAlignment="1" applyProtection="1">
      <alignment horizontal="center" vertical="center"/>
    </xf>
    <xf numFmtId="0" fontId="60" fillId="0" borderId="9" xfId="0" applyFont="1" applyFill="1" applyBorder="1" applyAlignment="1" applyProtection="1">
      <alignment horizontal="center" vertical="center"/>
    </xf>
    <xf numFmtId="0" fontId="60" fillId="0" borderId="37" xfId="0" applyFont="1" applyFill="1" applyBorder="1" applyAlignment="1" applyProtection="1">
      <alignment horizontal="center" vertical="center"/>
    </xf>
    <xf numFmtId="0" fontId="38" fillId="3" borderId="59" xfId="10" applyFont="1" applyFill="1" applyBorder="1" applyAlignment="1" applyProtection="1">
      <alignment horizontal="left" vertical="center" shrinkToFit="1"/>
    </xf>
    <xf numFmtId="0" fontId="38" fillId="3" borderId="46" xfId="10" applyFont="1" applyFill="1" applyBorder="1" applyAlignment="1" applyProtection="1">
      <alignment horizontal="left" vertical="center" shrinkToFit="1"/>
    </xf>
    <xf numFmtId="0" fontId="38" fillId="3" borderId="47" xfId="10" applyFont="1" applyFill="1" applyBorder="1" applyAlignment="1" applyProtection="1">
      <alignment horizontal="left" vertical="center" shrinkToFit="1"/>
    </xf>
    <xf numFmtId="0" fontId="22" fillId="0" borderId="6" xfId="10" applyFont="1" applyFill="1" applyBorder="1" applyAlignment="1" applyProtection="1">
      <alignment horizontal="center" vertical="center" shrinkToFit="1"/>
      <protection locked="0"/>
    </xf>
    <xf numFmtId="0" fontId="22" fillId="0" borderId="9" xfId="10" applyFont="1" applyFill="1" applyBorder="1" applyAlignment="1" applyProtection="1">
      <alignment horizontal="center" vertical="center" shrinkToFit="1"/>
      <protection locked="0"/>
    </xf>
    <xf numFmtId="0" fontId="22" fillId="0" borderId="7" xfId="10" applyFont="1" applyFill="1" applyBorder="1" applyAlignment="1" applyProtection="1">
      <alignment horizontal="center" vertical="center" shrinkToFit="1"/>
      <protection locked="0"/>
    </xf>
    <xf numFmtId="0" fontId="22" fillId="3" borderId="6" xfId="10" applyFont="1" applyFill="1" applyBorder="1" applyAlignment="1" applyProtection="1">
      <alignment horizontal="center" vertical="center" shrinkToFit="1"/>
    </xf>
    <xf numFmtId="0" fontId="22" fillId="3" borderId="9" xfId="10" applyFont="1" applyFill="1" applyBorder="1" applyAlignment="1" applyProtection="1">
      <alignment horizontal="center" vertical="center" shrinkToFit="1"/>
    </xf>
    <xf numFmtId="0" fontId="22" fillId="3" borderId="7" xfId="10" applyFont="1" applyFill="1" applyBorder="1" applyAlignment="1" applyProtection="1">
      <alignment horizontal="center" vertical="center" shrinkToFit="1"/>
    </xf>
    <xf numFmtId="0" fontId="22" fillId="2" borderId="6" xfId="10" applyFont="1" applyFill="1" applyBorder="1" applyAlignment="1" applyProtection="1">
      <alignment vertical="center" shrinkToFit="1"/>
      <protection locked="0"/>
    </xf>
    <xf numFmtId="0" fontId="22" fillId="2" borderId="9" xfId="10" applyFont="1" applyFill="1" applyBorder="1" applyAlignment="1" applyProtection="1">
      <alignment vertical="center" shrinkToFit="1"/>
      <protection locked="0"/>
    </xf>
    <xf numFmtId="0" fontId="22" fillId="2" borderId="37" xfId="10" applyFont="1" applyFill="1" applyBorder="1" applyAlignment="1" applyProtection="1">
      <alignment vertical="center" shrinkToFit="1"/>
      <protection locked="0"/>
    </xf>
    <xf numFmtId="0" fontId="22" fillId="0" borderId="9" xfId="0" applyFont="1" applyFill="1" applyBorder="1" applyAlignment="1" applyProtection="1">
      <alignment horizontal="center" vertical="center" shrinkToFit="1"/>
    </xf>
    <xf numFmtId="0" fontId="22" fillId="0" borderId="37" xfId="0" applyFont="1" applyFill="1" applyBorder="1" applyAlignment="1" applyProtection="1">
      <alignment horizontal="center" vertical="center" shrinkToFit="1"/>
    </xf>
    <xf numFmtId="176" fontId="22" fillId="3" borderId="8" xfId="10" applyNumberFormat="1" applyFont="1" applyFill="1" applyBorder="1" applyAlignment="1" applyProtection="1">
      <alignment horizontal="center" vertical="center" shrinkToFit="1"/>
    </xf>
    <xf numFmtId="0" fontId="22" fillId="3" borderId="44" xfId="10" applyFont="1" applyFill="1" applyBorder="1" applyAlignment="1" applyProtection="1">
      <alignment horizontal="center" vertical="center" shrinkToFit="1"/>
    </xf>
    <xf numFmtId="176" fontId="22" fillId="0" borderId="6" xfId="10" applyNumberFormat="1" applyFont="1" applyFill="1" applyBorder="1" applyAlignment="1" applyProtection="1">
      <alignment horizontal="center" vertical="center" shrinkToFit="1"/>
      <protection locked="0"/>
    </xf>
    <xf numFmtId="176" fontId="22" fillId="0" borderId="9" xfId="10" applyNumberFormat="1" applyFont="1" applyFill="1" applyBorder="1" applyAlignment="1" applyProtection="1">
      <alignment horizontal="center" vertical="center" shrinkToFit="1"/>
      <protection locked="0"/>
    </xf>
    <xf numFmtId="176" fontId="22" fillId="0" borderId="7" xfId="10" applyNumberFormat="1" applyFont="1" applyFill="1" applyBorder="1" applyAlignment="1" applyProtection="1">
      <alignment horizontal="center" vertical="center" shrinkToFit="1"/>
      <protection locked="0"/>
    </xf>
    <xf numFmtId="0" fontId="22" fillId="3" borderId="31" xfId="10" applyFont="1" applyFill="1" applyBorder="1" applyAlignment="1" applyProtection="1">
      <alignment horizontal="left" vertical="center"/>
    </xf>
    <xf numFmtId="0" fontId="22" fillId="3" borderId="32" xfId="10" applyFont="1" applyFill="1" applyBorder="1" applyAlignment="1" applyProtection="1">
      <alignment horizontal="left" vertical="center"/>
    </xf>
    <xf numFmtId="0" fontId="22" fillId="3" borderId="33" xfId="10" applyFont="1" applyFill="1" applyBorder="1" applyAlignment="1" applyProtection="1">
      <alignment horizontal="left" vertical="center"/>
    </xf>
    <xf numFmtId="0" fontId="22" fillId="3" borderId="34" xfId="10" applyFont="1" applyFill="1" applyBorder="1" applyAlignment="1" applyProtection="1">
      <alignment horizontal="center" vertical="center" shrinkToFit="1"/>
    </xf>
    <xf numFmtId="0" fontId="22" fillId="3" borderId="8" xfId="10" applyFont="1" applyFill="1" applyBorder="1" applyAlignment="1" applyProtection="1">
      <alignment horizontal="center" vertical="center" shrinkToFit="1"/>
    </xf>
    <xf numFmtId="0" fontId="22" fillId="3" borderId="8" xfId="0" applyFont="1" applyFill="1" applyBorder="1" applyAlignment="1" applyProtection="1">
      <alignment horizontal="center" vertical="center"/>
    </xf>
    <xf numFmtId="178" fontId="22" fillId="0" borderId="8" xfId="10" applyNumberFormat="1" applyFont="1" applyFill="1" applyBorder="1" applyAlignment="1" applyProtection="1">
      <alignment horizontal="center" vertical="center" shrinkToFit="1"/>
      <protection locked="0"/>
    </xf>
    <xf numFmtId="178" fontId="22" fillId="0" borderId="6" xfId="10" applyNumberFormat="1" applyFont="1" applyFill="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xf>
    <xf numFmtId="0" fontId="37" fillId="0" borderId="81"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0" fontId="38" fillId="3" borderId="36" xfId="10" applyFont="1" applyFill="1" applyBorder="1" applyAlignment="1" applyProtection="1">
      <alignment horizontal="left" vertical="center" shrinkToFit="1"/>
    </xf>
    <xf numFmtId="0" fontId="38" fillId="3" borderId="9" xfId="10" applyFont="1" applyFill="1" applyBorder="1" applyAlignment="1" applyProtection="1">
      <alignment horizontal="left" vertical="center" shrinkToFit="1"/>
    </xf>
    <xf numFmtId="0" fontId="38" fillId="3" borderId="37" xfId="10" applyFont="1" applyFill="1" applyBorder="1" applyAlignment="1" applyProtection="1">
      <alignment horizontal="left" vertical="center" shrinkToFit="1"/>
    </xf>
    <xf numFmtId="0" fontId="38" fillId="3" borderId="44" xfId="10" applyFont="1" applyFill="1" applyBorder="1" applyAlignment="1" applyProtection="1">
      <alignment horizontal="center" vertical="center" wrapText="1"/>
    </xf>
    <xf numFmtId="0" fontId="22" fillId="0" borderId="44" xfId="10" applyFont="1" applyFill="1" applyBorder="1" applyAlignment="1" applyProtection="1">
      <alignment horizontal="left" vertical="top" wrapText="1"/>
      <protection locked="0"/>
    </xf>
    <xf numFmtId="0" fontId="22" fillId="0" borderId="41" xfId="10" applyFont="1" applyFill="1" applyBorder="1" applyAlignment="1" applyProtection="1">
      <alignment horizontal="left" vertical="top" wrapText="1"/>
      <protection locked="0"/>
    </xf>
    <xf numFmtId="0" fontId="22" fillId="0" borderId="43" xfId="10" applyFont="1" applyFill="1" applyBorder="1" applyAlignment="1" applyProtection="1">
      <alignment horizontal="left" vertical="top" wrapText="1"/>
      <protection locked="0"/>
    </xf>
    <xf numFmtId="0" fontId="22" fillId="0" borderId="29" xfId="0" applyFont="1" applyFill="1" applyBorder="1" applyAlignment="1" applyProtection="1">
      <alignment vertical="top" shrinkToFit="1"/>
      <protection locked="0"/>
    </xf>
    <xf numFmtId="0" fontId="22" fillId="0" borderId="0" xfId="0" applyFont="1" applyFill="1" applyBorder="1" applyAlignment="1" applyProtection="1">
      <alignment vertical="top" shrinkToFit="1"/>
      <protection locked="0"/>
    </xf>
    <xf numFmtId="0" fontId="22" fillId="0" borderId="20" xfId="0" applyFont="1" applyFill="1" applyBorder="1" applyAlignment="1" applyProtection="1">
      <alignment vertical="top" shrinkToFit="1"/>
      <protection locked="0"/>
    </xf>
    <xf numFmtId="0" fontId="22" fillId="0" borderId="70" xfId="0" applyFont="1" applyFill="1" applyBorder="1" applyAlignment="1" applyProtection="1">
      <alignment vertical="top" shrinkToFit="1"/>
      <protection locked="0"/>
    </xf>
    <xf numFmtId="0" fontId="22" fillId="0" borderId="20" xfId="0" applyFont="1" applyFill="1" applyBorder="1" applyAlignment="1" applyProtection="1">
      <alignment vertical="top"/>
      <protection locked="0"/>
    </xf>
    <xf numFmtId="0" fontId="22" fillId="0" borderId="4" xfId="0" applyFont="1" applyFill="1" applyBorder="1" applyAlignment="1" applyProtection="1">
      <alignment vertical="top"/>
      <protection locked="0"/>
    </xf>
    <xf numFmtId="0" fontId="22" fillId="0" borderId="4" xfId="0" applyFont="1" applyFill="1" applyBorder="1" applyAlignment="1" applyProtection="1">
      <alignment vertical="top" shrinkToFit="1"/>
      <protection locked="0"/>
    </xf>
    <xf numFmtId="0" fontId="22" fillId="0" borderId="34" xfId="0" applyFont="1" applyFill="1" applyBorder="1" applyAlignment="1" applyProtection="1">
      <alignment horizontal="center" vertical="top"/>
    </xf>
    <xf numFmtId="0" fontId="22" fillId="0" borderId="8" xfId="0" applyFont="1" applyFill="1" applyBorder="1" applyAlignment="1" applyProtection="1">
      <alignment horizontal="center" vertical="top"/>
    </xf>
    <xf numFmtId="0" fontId="22" fillId="0" borderId="6" xfId="0" applyFont="1" applyFill="1" applyBorder="1" applyAlignment="1" applyProtection="1">
      <alignment horizontal="center" vertical="top"/>
    </xf>
    <xf numFmtId="0" fontId="22" fillId="2" borderId="10" xfId="10" applyFont="1" applyFill="1" applyBorder="1" applyAlignment="1" applyProtection="1">
      <alignment horizontal="left" vertical="center" shrinkToFit="1"/>
      <protection locked="0"/>
    </xf>
    <xf numFmtId="0" fontId="22" fillId="2" borderId="11" xfId="10" applyFont="1" applyFill="1" applyBorder="1" applyAlignment="1" applyProtection="1">
      <alignment horizontal="left" vertical="center" shrinkToFit="1"/>
      <protection locked="0"/>
    </xf>
    <xf numFmtId="0" fontId="22" fillId="2" borderId="83" xfId="10" applyFont="1" applyFill="1" applyBorder="1" applyAlignment="1" applyProtection="1">
      <alignment horizontal="left" vertical="center" shrinkToFit="1"/>
      <protection locked="0"/>
    </xf>
    <xf numFmtId="0" fontId="22" fillId="3" borderId="37" xfId="10" applyFont="1" applyFill="1" applyBorder="1" applyAlignment="1" applyProtection="1">
      <alignment horizontal="center" vertical="center"/>
    </xf>
    <xf numFmtId="0" fontId="22" fillId="0" borderId="7" xfId="0" applyFont="1" applyFill="1" applyBorder="1" applyAlignment="1" applyProtection="1">
      <alignment horizontal="center" vertical="top"/>
    </xf>
    <xf numFmtId="0" fontId="22" fillId="2" borderId="12" xfId="10" applyFont="1" applyFill="1" applyBorder="1" applyAlignment="1" applyProtection="1">
      <alignment vertical="center" shrinkToFit="1"/>
      <protection locked="0"/>
    </xf>
    <xf numFmtId="0" fontId="22" fillId="2" borderId="5" xfId="10" applyFont="1" applyFill="1" applyBorder="1" applyAlignment="1" applyProtection="1">
      <alignment vertical="center" shrinkToFit="1"/>
      <protection locked="0"/>
    </xf>
    <xf numFmtId="0" fontId="22" fillId="2" borderId="51" xfId="10" applyFont="1" applyFill="1" applyBorder="1" applyAlignment="1" applyProtection="1">
      <alignment vertical="center" shrinkToFit="1"/>
      <protection locked="0"/>
    </xf>
    <xf numFmtId="0" fontId="22" fillId="0" borderId="69" xfId="0" applyFont="1" applyFill="1" applyBorder="1" applyAlignment="1" applyProtection="1">
      <alignment vertical="top"/>
      <protection locked="0"/>
    </xf>
    <xf numFmtId="0" fontId="22" fillId="2" borderId="88" xfId="10" applyFont="1" applyFill="1" applyBorder="1" applyAlignment="1" applyProtection="1">
      <alignment vertical="center" shrinkToFit="1"/>
      <protection locked="0"/>
    </xf>
    <xf numFmtId="0" fontId="22" fillId="2" borderId="19" xfId="10" applyFont="1" applyFill="1" applyBorder="1" applyAlignment="1" applyProtection="1">
      <alignment vertical="center" shrinkToFit="1"/>
      <protection locked="0"/>
    </xf>
    <xf numFmtId="0" fontId="22" fillId="2" borderId="73" xfId="10" applyFont="1" applyFill="1" applyBorder="1" applyAlignment="1" applyProtection="1">
      <alignment vertical="center" shrinkToFit="1"/>
      <protection locked="0"/>
    </xf>
    <xf numFmtId="0" fontId="62" fillId="0" borderId="29" xfId="0" applyFont="1" applyFill="1" applyBorder="1" applyAlignment="1" applyProtection="1">
      <alignment vertical="top" shrinkToFit="1"/>
      <protection locked="0"/>
    </xf>
    <xf numFmtId="0" fontId="62" fillId="0" borderId="0" xfId="0" applyFont="1" applyFill="1" applyBorder="1" applyAlignment="1" applyProtection="1">
      <alignment vertical="top" shrinkToFit="1"/>
      <protection locked="0"/>
    </xf>
    <xf numFmtId="0" fontId="62" fillId="0" borderId="20" xfId="0" applyFont="1" applyFill="1" applyBorder="1" applyAlignment="1" applyProtection="1">
      <alignment vertical="top"/>
      <protection locked="0"/>
    </xf>
    <xf numFmtId="0" fontId="62" fillId="0" borderId="4" xfId="0" applyFont="1" applyFill="1" applyBorder="1" applyAlignment="1" applyProtection="1">
      <alignment vertical="top"/>
      <protection locked="0"/>
    </xf>
    <xf numFmtId="0" fontId="62" fillId="0" borderId="4" xfId="0" applyFont="1" applyFill="1" applyBorder="1" applyAlignment="1" applyProtection="1">
      <alignment vertical="top" shrinkToFit="1"/>
      <protection locked="0"/>
    </xf>
    <xf numFmtId="0" fontId="62" fillId="0" borderId="20" xfId="0" applyFont="1" applyFill="1" applyBorder="1" applyAlignment="1" applyProtection="1">
      <alignment vertical="top" shrinkToFit="1"/>
      <protection locked="0"/>
    </xf>
    <xf numFmtId="0" fontId="62" fillId="0" borderId="70" xfId="0" applyFont="1" applyFill="1" applyBorder="1" applyAlignment="1" applyProtection="1">
      <alignment vertical="top" shrinkToFit="1"/>
      <protection locked="0"/>
    </xf>
    <xf numFmtId="0" fontId="22" fillId="3" borderId="36" xfId="10" applyFont="1" applyFill="1" applyBorder="1" applyAlignment="1" applyProtection="1">
      <alignment horizontal="center" vertical="center"/>
    </xf>
    <xf numFmtId="0" fontId="22" fillId="3" borderId="7" xfId="10" applyFont="1" applyFill="1" applyBorder="1" applyAlignment="1" applyProtection="1">
      <alignment horizontal="center" vertical="center"/>
    </xf>
    <xf numFmtId="0" fontId="30" fillId="3" borderId="8" xfId="10" applyFont="1" applyFill="1" applyBorder="1" applyAlignment="1" applyProtection="1">
      <alignment horizontal="center" vertical="center"/>
    </xf>
    <xf numFmtId="0" fontId="22" fillId="2" borderId="9" xfId="10" applyFont="1" applyFill="1" applyBorder="1" applyAlignment="1" applyProtection="1">
      <alignment horizontal="left" vertical="center" shrinkToFit="1"/>
    </xf>
    <xf numFmtId="0" fontId="22" fillId="2" borderId="7" xfId="10" applyFont="1" applyFill="1" applyBorder="1" applyAlignment="1" applyProtection="1">
      <alignment horizontal="left" vertical="center" shrinkToFit="1"/>
    </xf>
    <xf numFmtId="0" fontId="22" fillId="2" borderId="6" xfId="10" applyFont="1" applyFill="1" applyBorder="1" applyAlignment="1" applyProtection="1">
      <alignment horizontal="right" vertical="center" shrinkToFit="1"/>
    </xf>
    <xf numFmtId="0" fontId="22" fillId="2" borderId="9" xfId="10" applyFont="1" applyFill="1" applyBorder="1" applyAlignment="1" applyProtection="1">
      <alignment horizontal="right" vertical="center" shrinkToFit="1"/>
    </xf>
    <xf numFmtId="0" fontId="39" fillId="3" borderId="6" xfId="10" applyFont="1" applyFill="1" applyBorder="1" applyAlignment="1" applyProtection="1">
      <alignment horizontal="center" vertical="center"/>
    </xf>
    <xf numFmtId="0" fontId="39" fillId="3" borderId="9" xfId="10" applyFont="1" applyFill="1" applyBorder="1" applyAlignment="1" applyProtection="1">
      <alignment horizontal="center" vertical="center"/>
    </xf>
    <xf numFmtId="0" fontId="22" fillId="2" borderId="6" xfId="10" applyFont="1" applyFill="1" applyBorder="1" applyAlignment="1" applyProtection="1">
      <alignment horizontal="center" vertical="center" shrinkToFit="1"/>
    </xf>
    <xf numFmtId="0" fontId="22" fillId="2" borderId="9" xfId="10" applyFont="1" applyFill="1" applyBorder="1" applyAlignment="1" applyProtection="1">
      <alignment horizontal="center" vertical="center" shrinkToFit="1"/>
    </xf>
    <xf numFmtId="0" fontId="22" fillId="2" borderId="7" xfId="10" applyFont="1" applyFill="1" applyBorder="1" applyAlignment="1" applyProtection="1">
      <alignment horizontal="center" vertical="center" shrinkToFit="1"/>
    </xf>
    <xf numFmtId="0" fontId="30" fillId="3" borderId="6" xfId="10" applyFont="1" applyFill="1" applyBorder="1" applyAlignment="1" applyProtection="1">
      <alignment horizontal="center" vertical="center"/>
    </xf>
    <xf numFmtId="0" fontId="30" fillId="3" borderId="9" xfId="10" applyFont="1" applyFill="1" applyBorder="1" applyAlignment="1" applyProtection="1">
      <alignment horizontal="center" vertical="center"/>
    </xf>
    <xf numFmtId="0" fontId="30" fillId="3" borderId="7" xfId="10" applyFont="1" applyFill="1" applyBorder="1" applyAlignment="1" applyProtection="1">
      <alignment horizontal="center" vertical="center"/>
    </xf>
    <xf numFmtId="0" fontId="40" fillId="3" borderId="34" xfId="0" applyFont="1" applyFill="1" applyBorder="1" applyAlignment="1" applyProtection="1">
      <alignment horizontal="left"/>
    </xf>
    <xf numFmtId="0" fontId="22" fillId="3" borderId="8" xfId="0" applyFont="1" applyFill="1" applyBorder="1" applyAlignment="1" applyProtection="1">
      <alignment horizontal="left"/>
    </xf>
    <xf numFmtId="0" fontId="22" fillId="3" borderId="35" xfId="0" applyFont="1" applyFill="1" applyBorder="1" applyAlignment="1" applyProtection="1">
      <alignment horizontal="left"/>
    </xf>
    <xf numFmtId="0" fontId="22" fillId="0" borderId="44" xfId="0" applyFont="1" applyFill="1" applyBorder="1" applyAlignment="1" applyProtection="1">
      <alignment horizontal="left" vertical="top" wrapText="1"/>
      <protection locked="0"/>
    </xf>
    <xf numFmtId="0" fontId="22" fillId="0" borderId="41" xfId="0" applyFont="1" applyFill="1" applyBorder="1" applyAlignment="1" applyProtection="1">
      <alignment horizontal="left" vertical="top" wrapText="1"/>
      <protection locked="0"/>
    </xf>
    <xf numFmtId="0" fontId="22" fillId="0" borderId="43" xfId="0" applyFont="1" applyFill="1" applyBorder="1" applyAlignment="1" applyProtection="1">
      <alignment horizontal="left" vertical="top" wrapText="1"/>
      <protection locked="0"/>
    </xf>
    <xf numFmtId="0" fontId="22" fillId="2" borderId="15" xfId="10" applyFont="1" applyFill="1" applyBorder="1" applyAlignment="1" applyProtection="1">
      <alignment vertical="center" shrinkToFit="1"/>
      <protection locked="0"/>
    </xf>
    <xf numFmtId="0" fontId="22" fillId="2" borderId="68" xfId="10" applyFont="1" applyFill="1" applyBorder="1" applyAlignment="1" applyProtection="1">
      <alignment vertical="center" shrinkToFit="1"/>
      <protection locked="0"/>
    </xf>
    <xf numFmtId="0" fontId="22" fillId="3" borderId="23" xfId="0" applyFont="1" applyFill="1" applyBorder="1" applyAlignment="1" applyProtection="1">
      <alignment horizontal="left"/>
    </xf>
    <xf numFmtId="0" fontId="22" fillId="3" borderId="24" xfId="0" applyFont="1" applyFill="1" applyBorder="1" applyAlignment="1" applyProtection="1">
      <alignment horizontal="left"/>
    </xf>
    <xf numFmtId="0" fontId="22" fillId="3" borderId="25" xfId="0" applyFont="1" applyFill="1" applyBorder="1" applyAlignment="1" applyProtection="1">
      <alignment horizontal="left"/>
    </xf>
    <xf numFmtId="0" fontId="22" fillId="0" borderId="35" xfId="0" applyFont="1" applyFill="1" applyBorder="1" applyAlignment="1" applyProtection="1">
      <alignment horizontal="center" vertical="top"/>
    </xf>
    <xf numFmtId="0" fontId="22" fillId="2" borderId="13" xfId="10" applyFont="1" applyFill="1" applyBorder="1" applyAlignment="1" applyProtection="1">
      <alignment vertical="center" shrinkToFit="1"/>
      <protection locked="0"/>
    </xf>
    <xf numFmtId="0" fontId="22" fillId="2" borderId="14" xfId="10" applyFont="1" applyFill="1" applyBorder="1" applyAlignment="1" applyProtection="1">
      <alignment vertical="center" shrinkToFit="1"/>
      <protection locked="0"/>
    </xf>
    <xf numFmtId="0" fontId="22" fillId="2" borderId="85" xfId="10" applyFont="1" applyFill="1" applyBorder="1" applyAlignment="1" applyProtection="1">
      <alignment vertical="center" shrinkToFit="1"/>
      <protection locked="0"/>
    </xf>
    <xf numFmtId="0" fontId="22" fillId="2" borderId="10" xfId="10" applyFont="1" applyFill="1" applyBorder="1" applyAlignment="1" applyProtection="1">
      <alignment vertical="center" shrinkToFit="1"/>
      <protection locked="0"/>
    </xf>
    <xf numFmtId="0" fontId="22" fillId="2" borderId="11" xfId="10" applyFont="1" applyFill="1" applyBorder="1" applyAlignment="1" applyProtection="1">
      <alignment vertical="center" shrinkToFit="1"/>
      <protection locked="0"/>
    </xf>
    <xf numFmtId="0" fontId="22" fillId="2" borderId="49" xfId="10" applyFont="1" applyFill="1" applyBorder="1" applyAlignment="1" applyProtection="1">
      <alignment vertical="center" shrinkToFit="1"/>
      <protection locked="0"/>
    </xf>
    <xf numFmtId="0" fontId="22" fillId="2" borderId="53" xfId="10" applyFont="1" applyFill="1" applyBorder="1" applyAlignment="1" applyProtection="1">
      <alignment vertical="center" shrinkToFit="1"/>
      <protection locked="0"/>
    </xf>
    <xf numFmtId="0" fontId="22" fillId="3" borderId="80" xfId="0" applyFont="1" applyFill="1" applyBorder="1" applyAlignment="1" applyProtection="1">
      <alignment horizontal="center" vertical="center" shrinkToFit="1"/>
    </xf>
    <xf numFmtId="0" fontId="22" fillId="3" borderId="76" xfId="0" applyFont="1" applyFill="1" applyBorder="1" applyAlignment="1" applyProtection="1">
      <alignment horizontal="center" vertical="center" shrinkToFit="1"/>
    </xf>
    <xf numFmtId="0" fontId="22" fillId="3" borderId="78" xfId="0" applyFont="1" applyFill="1" applyBorder="1" applyAlignment="1" applyProtection="1">
      <alignment horizontal="center" vertical="center" shrinkToFit="1"/>
    </xf>
    <xf numFmtId="3" fontId="22" fillId="0" borderId="79" xfId="0" applyNumberFormat="1" applyFont="1" applyFill="1" applyBorder="1" applyAlignment="1" applyProtection="1">
      <alignment horizontal="right" vertical="center"/>
    </xf>
    <xf numFmtId="3" fontId="22" fillId="0" borderId="76" xfId="0" applyNumberFormat="1" applyFont="1" applyFill="1" applyBorder="1" applyAlignment="1" applyProtection="1">
      <alignment horizontal="right" vertical="center"/>
    </xf>
    <xf numFmtId="0" fontId="22" fillId="3" borderId="36" xfId="0" applyFont="1" applyFill="1" applyBorder="1" applyAlignment="1" applyProtection="1">
      <alignment horizontal="center" vertical="center" shrinkToFit="1"/>
    </xf>
    <xf numFmtId="0" fontId="22" fillId="3" borderId="9" xfId="0" applyFont="1" applyFill="1" applyBorder="1" applyAlignment="1" applyProtection="1">
      <alignment horizontal="center" vertical="center" shrinkToFit="1"/>
    </xf>
    <xf numFmtId="0" fontId="22" fillId="3" borderId="7"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center" vertical="center" shrinkToFit="1"/>
      <protection locked="0"/>
    </xf>
    <xf numFmtId="0" fontId="34" fillId="3" borderId="6"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34" fillId="3" borderId="7" xfId="0" applyFont="1" applyFill="1" applyBorder="1" applyAlignment="1" applyProtection="1">
      <alignment horizontal="center" vertical="center" shrinkToFit="1"/>
    </xf>
    <xf numFmtId="0" fontId="22" fillId="3" borderId="89" xfId="10" applyFont="1" applyFill="1" applyBorder="1" applyAlignment="1" applyProtection="1">
      <alignment horizontal="center" vertical="center" textRotation="255"/>
    </xf>
    <xf numFmtId="0" fontId="22" fillId="3" borderId="90" xfId="10" applyFont="1" applyFill="1" applyBorder="1" applyAlignment="1" applyProtection="1">
      <alignment horizontal="center" vertical="center" textRotation="255"/>
    </xf>
    <xf numFmtId="0" fontId="22" fillId="3" borderId="91" xfId="10" applyFont="1" applyFill="1" applyBorder="1" applyAlignment="1" applyProtection="1">
      <alignment horizontal="center" vertical="center" textRotation="255"/>
    </xf>
    <xf numFmtId="0" fontId="41" fillId="3" borderId="84" xfId="10" applyFont="1" applyFill="1" applyBorder="1" applyAlignment="1" applyProtection="1">
      <alignment horizontal="center" vertical="center" wrapText="1"/>
    </xf>
    <xf numFmtId="0" fontId="41" fillId="3" borderId="85" xfId="10" applyFont="1" applyFill="1" applyBorder="1" applyAlignment="1" applyProtection="1">
      <alignment horizontal="center" vertical="center" wrapText="1"/>
    </xf>
    <xf numFmtId="0" fontId="41" fillId="3" borderId="87" xfId="10" applyFont="1" applyFill="1" applyBorder="1" applyAlignment="1" applyProtection="1">
      <alignment horizontal="center" vertical="center" wrapText="1"/>
    </xf>
    <xf numFmtId="0" fontId="41" fillId="3" borderId="88" xfId="10" applyFont="1" applyFill="1" applyBorder="1" applyAlignment="1" applyProtection="1">
      <alignment horizontal="center" vertical="center" wrapText="1"/>
    </xf>
    <xf numFmtId="0" fontId="22" fillId="3" borderId="87" xfId="10" applyFont="1" applyFill="1" applyBorder="1" applyAlignment="1" applyProtection="1">
      <alignment horizontal="center" vertical="center"/>
    </xf>
    <xf numFmtId="0" fontId="22" fillId="3" borderId="88" xfId="10" applyFont="1" applyFill="1" applyBorder="1" applyAlignment="1" applyProtection="1">
      <alignment horizontal="center" vertical="center"/>
    </xf>
    <xf numFmtId="0" fontId="30" fillId="3" borderId="86" xfId="10" applyFont="1" applyFill="1" applyBorder="1" applyAlignment="1" applyProtection="1">
      <alignment horizontal="center" vertical="center"/>
    </xf>
    <xf numFmtId="0" fontId="30" fillId="3" borderId="83" xfId="10" applyFont="1" applyFill="1" applyBorder="1" applyAlignment="1" applyProtection="1">
      <alignment horizontal="center" vertical="center"/>
    </xf>
    <xf numFmtId="3" fontId="22" fillId="0" borderId="40" xfId="0" applyNumberFormat="1" applyFont="1" applyFill="1" applyBorder="1" applyAlignment="1" applyProtection="1">
      <alignment horizontal="right" vertical="center"/>
      <protection locked="0"/>
    </xf>
    <xf numFmtId="3" fontId="22" fillId="0" borderId="41" xfId="0" applyNumberFormat="1" applyFont="1" applyFill="1" applyBorder="1" applyAlignment="1" applyProtection="1">
      <alignment horizontal="right" vertical="center"/>
      <protection locked="0"/>
    </xf>
    <xf numFmtId="0" fontId="22" fillId="3" borderId="40" xfId="0" applyFont="1" applyFill="1" applyBorder="1" applyAlignment="1" applyProtection="1">
      <alignment horizontal="center" vertical="center" shrinkToFit="1"/>
    </xf>
    <xf numFmtId="0" fontId="22" fillId="3" borderId="41" xfId="0" applyFont="1" applyFill="1" applyBorder="1" applyAlignment="1" applyProtection="1">
      <alignment horizontal="center" vertical="center" shrinkToFit="1"/>
    </xf>
    <xf numFmtId="0" fontId="22" fillId="3" borderId="42" xfId="0" applyFont="1" applyFill="1" applyBorder="1" applyAlignment="1" applyProtection="1">
      <alignment horizontal="center" vertical="center" shrinkToFit="1"/>
    </xf>
    <xf numFmtId="0" fontId="22" fillId="3" borderId="44" xfId="0" applyFont="1" applyFill="1" applyBorder="1" applyAlignment="1" applyProtection="1">
      <alignment horizontal="center" vertical="center" shrinkToFit="1"/>
    </xf>
    <xf numFmtId="0" fontId="41" fillId="3" borderId="6" xfId="0" applyFont="1" applyFill="1" applyBorder="1" applyAlignment="1" applyProtection="1">
      <alignment horizontal="center" vertical="center" wrapText="1"/>
    </xf>
    <xf numFmtId="0" fontId="41" fillId="3" borderId="9"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shrinkToFit="1"/>
    </xf>
    <xf numFmtId="177" fontId="22" fillId="0" borderId="8" xfId="0" applyNumberFormat="1" applyFont="1" applyFill="1" applyBorder="1" applyAlignment="1" applyProtection="1">
      <alignment horizontal="center" vertical="center" shrinkToFit="1"/>
      <protection locked="0"/>
    </xf>
    <xf numFmtId="177" fontId="22" fillId="0" borderId="6" xfId="0" applyNumberFormat="1" applyFont="1" applyFill="1" applyBorder="1" applyAlignment="1" applyProtection="1">
      <alignment horizontal="center" vertical="center" shrinkToFit="1"/>
      <protection locked="0"/>
    </xf>
    <xf numFmtId="0" fontId="22" fillId="0" borderId="8"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wrapText="1"/>
    </xf>
    <xf numFmtId="0" fontId="41" fillId="3" borderId="34" xfId="0" applyFont="1" applyFill="1" applyBorder="1" applyAlignment="1" applyProtection="1">
      <alignment horizontal="center" vertical="center" wrapText="1"/>
    </xf>
    <xf numFmtId="0" fontId="30" fillId="3" borderId="38" xfId="0" applyFont="1" applyFill="1" applyBorder="1" applyAlignment="1" applyProtection="1">
      <alignment horizontal="center" vertical="center"/>
    </xf>
    <xf numFmtId="0" fontId="30" fillId="3" borderId="39" xfId="0" applyFont="1" applyFill="1" applyBorder="1" applyAlignment="1" applyProtection="1">
      <alignment horizontal="center" vertical="center"/>
    </xf>
    <xf numFmtId="0" fontId="34" fillId="0" borderId="40" xfId="0" applyFont="1" applyFill="1" applyBorder="1" applyAlignment="1" applyProtection="1">
      <alignment horizontal="left" vertical="center" wrapText="1" shrinkToFit="1"/>
      <protection locked="0"/>
    </xf>
    <xf numFmtId="0" fontId="34" fillId="0" borderId="41" xfId="0" applyFont="1" applyFill="1" applyBorder="1" applyAlignment="1" applyProtection="1">
      <alignment horizontal="left" vertical="center" wrapText="1" shrinkToFit="1"/>
      <protection locked="0"/>
    </xf>
    <xf numFmtId="0" fontId="34" fillId="0" borderId="42" xfId="0" applyFont="1" applyFill="1" applyBorder="1" applyAlignment="1" applyProtection="1">
      <alignment horizontal="left" vertical="center" wrapText="1" shrinkToFit="1"/>
      <protection locked="0"/>
    </xf>
    <xf numFmtId="0" fontId="30" fillId="3" borderId="40" xfId="0" applyFont="1" applyFill="1" applyBorder="1" applyAlignment="1" applyProtection="1">
      <alignment horizontal="center" vertical="center" wrapText="1" shrinkToFit="1"/>
    </xf>
    <xf numFmtId="0" fontId="30" fillId="3" borderId="41" xfId="0" applyFont="1" applyFill="1" applyBorder="1" applyAlignment="1" applyProtection="1">
      <alignment horizontal="center" vertical="center" shrinkToFit="1"/>
    </xf>
    <xf numFmtId="0" fontId="30" fillId="3" borderId="42" xfId="0" applyFont="1" applyFill="1" applyBorder="1" applyAlignment="1" applyProtection="1">
      <alignment horizontal="center" vertical="center" shrinkToFit="1"/>
    </xf>
    <xf numFmtId="0" fontId="22" fillId="0" borderId="40" xfId="0" applyFont="1" applyFill="1" applyBorder="1" applyAlignment="1" applyProtection="1">
      <alignment vertical="center" wrapText="1"/>
      <protection locked="0"/>
    </xf>
    <xf numFmtId="0" fontId="22" fillId="0" borderId="41" xfId="0" applyFont="1" applyFill="1" applyBorder="1" applyAlignment="1" applyProtection="1">
      <alignment vertical="center" wrapText="1"/>
      <protection locked="0"/>
    </xf>
    <xf numFmtId="0" fontId="22" fillId="0" borderId="43" xfId="0" applyFont="1" applyFill="1" applyBorder="1" applyAlignment="1" applyProtection="1">
      <alignment vertical="center" wrapText="1"/>
      <protection locked="0"/>
    </xf>
    <xf numFmtId="0" fontId="34" fillId="3" borderId="16" xfId="0" applyFont="1" applyFill="1" applyBorder="1" applyAlignment="1" applyProtection="1">
      <alignment horizontal="center" vertical="center" shrinkToFit="1"/>
    </xf>
    <xf numFmtId="0" fontId="34" fillId="3" borderId="17" xfId="0" applyFont="1" applyFill="1" applyBorder="1" applyAlignment="1" applyProtection="1">
      <alignment horizontal="center" vertical="center" shrinkToFit="1"/>
    </xf>
    <xf numFmtId="0" fontId="34" fillId="3" borderId="18" xfId="0" applyFont="1" applyFill="1" applyBorder="1" applyAlignment="1" applyProtection="1">
      <alignment horizontal="center" vertical="center" shrinkToFit="1"/>
    </xf>
    <xf numFmtId="3" fontId="22" fillId="0" borderId="77" xfId="0" applyNumberFormat="1" applyFont="1" applyFill="1" applyBorder="1" applyAlignment="1" applyProtection="1">
      <alignment horizontal="center" vertical="center"/>
      <protection locked="0"/>
    </xf>
    <xf numFmtId="3" fontId="22" fillId="0" borderId="3" xfId="0" applyNumberFormat="1"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shrinkToFit="1"/>
      <protection locked="0"/>
    </xf>
    <xf numFmtId="0" fontId="22" fillId="0" borderId="37" xfId="0" applyFont="1" applyFill="1" applyBorder="1" applyAlignment="1" applyProtection="1">
      <alignment horizontal="left" vertical="center" shrinkToFit="1"/>
      <protection locked="0"/>
    </xf>
    <xf numFmtId="3" fontId="22" fillId="0" borderId="6" xfId="0" applyNumberFormat="1" applyFont="1" applyFill="1" applyBorder="1" applyAlignment="1" applyProtection="1">
      <alignment horizontal="center" vertical="center"/>
      <protection locked="0"/>
    </xf>
    <xf numFmtId="3" fontId="22" fillId="0" borderId="9" xfId="0" applyNumberFormat="1" applyFont="1" applyFill="1" applyBorder="1" applyAlignment="1" applyProtection="1">
      <alignment horizontal="center" vertical="center"/>
      <protection locked="0"/>
    </xf>
    <xf numFmtId="0" fontId="22" fillId="0" borderId="17" xfId="0" applyFont="1" applyFill="1" applyBorder="1" applyAlignment="1" applyProtection="1">
      <alignment horizontal="left" vertical="center" shrinkToFit="1"/>
      <protection locked="0"/>
    </xf>
    <xf numFmtId="0" fontId="22" fillId="0" borderId="61" xfId="0" applyFont="1" applyFill="1" applyBorder="1" applyAlignment="1" applyProtection="1">
      <alignment horizontal="left" vertical="center" shrinkToFit="1"/>
      <protection locked="0"/>
    </xf>
    <xf numFmtId="0" fontId="22" fillId="3" borderId="63" xfId="0" applyFont="1" applyFill="1" applyBorder="1" applyAlignment="1" applyProtection="1">
      <alignment horizontal="center" vertical="center" shrinkToFit="1"/>
    </xf>
    <xf numFmtId="0" fontId="22" fillId="3" borderId="17" xfId="0" applyFont="1" applyFill="1" applyBorder="1" applyAlignment="1" applyProtection="1">
      <alignment horizontal="center" vertical="center" shrinkToFit="1"/>
    </xf>
    <xf numFmtId="0" fontId="22" fillId="3" borderId="18" xfId="0" applyFont="1" applyFill="1" applyBorder="1" applyAlignment="1" applyProtection="1">
      <alignment horizontal="center" vertical="center" shrinkToFit="1"/>
    </xf>
    <xf numFmtId="3" fontId="22" fillId="0" borderId="16" xfId="0" applyNumberFormat="1" applyFont="1" applyFill="1" applyBorder="1" applyAlignment="1" applyProtection="1">
      <alignment horizontal="center" vertical="center"/>
      <protection locked="0"/>
    </xf>
    <xf numFmtId="3" fontId="22" fillId="0" borderId="17"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22" fillId="3" borderId="74" xfId="0" applyFont="1" applyFill="1" applyBorder="1" applyAlignment="1" applyProtection="1">
      <alignment horizontal="center" vertical="center" shrinkToFit="1"/>
    </xf>
    <xf numFmtId="0" fontId="22" fillId="3" borderId="3" xfId="0" applyFont="1" applyFill="1" applyBorder="1" applyAlignment="1" applyProtection="1">
      <alignment horizontal="center" vertical="center" shrinkToFit="1"/>
    </xf>
    <xf numFmtId="0" fontId="22" fillId="3" borderId="75" xfId="0" applyFont="1" applyFill="1" applyBorder="1" applyAlignment="1" applyProtection="1">
      <alignment horizontal="center" vertical="center" shrinkToFit="1"/>
    </xf>
    <xf numFmtId="0" fontId="22" fillId="0" borderId="26" xfId="0" applyFont="1" applyFill="1" applyBorder="1" applyAlignment="1" applyProtection="1">
      <alignment vertical="top" shrinkToFit="1"/>
      <protection locked="0"/>
    </xf>
    <xf numFmtId="0" fontId="22" fillId="0" borderId="27" xfId="0" applyFont="1" applyFill="1" applyBorder="1" applyAlignment="1" applyProtection="1">
      <alignment vertical="top" shrinkToFit="1"/>
      <protection locked="0"/>
    </xf>
    <xf numFmtId="0" fontId="22" fillId="0" borderId="64" xfId="0" applyFont="1" applyFill="1" applyBorder="1" applyAlignment="1" applyProtection="1">
      <alignment vertical="top" shrinkToFit="1"/>
      <protection locked="0"/>
    </xf>
    <xf numFmtId="0" fontId="22" fillId="0" borderId="62" xfId="0" applyFont="1" applyFill="1" applyBorder="1" applyAlignment="1" applyProtection="1">
      <alignment vertical="top"/>
      <protection locked="0"/>
    </xf>
    <xf numFmtId="0" fontId="22" fillId="0" borderId="64" xfId="0" applyFont="1" applyFill="1" applyBorder="1" applyAlignment="1" applyProtection="1">
      <alignment vertical="top"/>
      <protection locked="0"/>
    </xf>
    <xf numFmtId="0" fontId="22" fillId="0" borderId="71" xfId="0" applyFont="1" applyFill="1" applyBorder="1" applyAlignment="1" applyProtection="1">
      <alignment vertical="top" shrinkToFit="1"/>
      <protection locked="0"/>
    </xf>
    <xf numFmtId="0" fontId="22" fillId="0" borderId="72" xfId="0" applyFont="1" applyFill="1" applyBorder="1" applyAlignment="1" applyProtection="1">
      <alignment vertical="top" shrinkToFit="1"/>
      <protection locked="0"/>
    </xf>
    <xf numFmtId="0" fontId="22" fillId="0" borderId="69" xfId="0" applyFont="1" applyFill="1" applyBorder="1" applyAlignment="1" applyProtection="1">
      <alignment horizontal="left" vertical="top" shrinkToFit="1"/>
      <protection locked="0"/>
    </xf>
    <xf numFmtId="0" fontId="22" fillId="0" borderId="0" xfId="0" applyFont="1" applyFill="1" applyBorder="1" applyAlignment="1" applyProtection="1">
      <alignment horizontal="left" vertical="top" shrinkToFit="1"/>
      <protection locked="0"/>
    </xf>
    <xf numFmtId="0" fontId="22" fillId="0" borderId="30" xfId="0" applyFont="1" applyFill="1" applyBorder="1" applyAlignment="1" applyProtection="1">
      <alignment horizontal="left" vertical="top" shrinkToFit="1"/>
      <protection locked="0"/>
    </xf>
    <xf numFmtId="0" fontId="22" fillId="3" borderId="63" xfId="10" applyFont="1" applyFill="1" applyBorder="1" applyAlignment="1" applyProtection="1">
      <alignment horizontal="center" vertical="center"/>
    </xf>
    <xf numFmtId="0" fontId="22" fillId="3" borderId="17" xfId="10" applyFont="1" applyFill="1" applyBorder="1" applyAlignment="1" applyProtection="1">
      <alignment horizontal="center" vertical="center"/>
    </xf>
    <xf numFmtId="0" fontId="22" fillId="3" borderId="18" xfId="10" applyFont="1" applyFill="1" applyBorder="1" applyAlignment="1" applyProtection="1">
      <alignment horizontal="center" vertical="center"/>
    </xf>
    <xf numFmtId="0" fontId="22" fillId="3" borderId="26" xfId="10" applyFont="1" applyFill="1" applyBorder="1" applyAlignment="1" applyProtection="1">
      <alignment horizontal="center" vertical="center"/>
    </xf>
    <xf numFmtId="0" fontId="22" fillId="3" borderId="27" xfId="10" applyFont="1" applyFill="1" applyBorder="1" applyAlignment="1" applyProtection="1">
      <alignment horizontal="center" vertical="center"/>
    </xf>
    <xf numFmtId="0" fontId="22" fillId="3" borderId="64" xfId="10" applyFont="1" applyFill="1" applyBorder="1" applyAlignment="1" applyProtection="1">
      <alignment horizontal="center" vertical="center"/>
    </xf>
    <xf numFmtId="0" fontId="22" fillId="0" borderId="16" xfId="10" applyFont="1" applyFill="1" applyBorder="1" applyAlignment="1" applyProtection="1">
      <alignment horizontal="left" vertical="top" wrapText="1"/>
      <protection locked="0"/>
    </xf>
    <xf numFmtId="0" fontId="22" fillId="0" borderId="17" xfId="10" applyFont="1" applyFill="1" applyBorder="1" applyAlignment="1" applyProtection="1">
      <alignment horizontal="left" vertical="top" wrapText="1"/>
      <protection locked="0"/>
    </xf>
    <xf numFmtId="0" fontId="22" fillId="0" borderId="18" xfId="10" applyFont="1" applyFill="1" applyBorder="1" applyAlignment="1" applyProtection="1">
      <alignment horizontal="left" vertical="top" wrapText="1"/>
      <protection locked="0"/>
    </xf>
    <xf numFmtId="0" fontId="22" fillId="0" borderId="62" xfId="10" applyFont="1" applyFill="1" applyBorder="1" applyAlignment="1" applyProtection="1">
      <alignment horizontal="left" vertical="top" wrapText="1"/>
      <protection locked="0"/>
    </xf>
    <xf numFmtId="0" fontId="22" fillId="0" borderId="27" xfId="10" applyFont="1" applyFill="1" applyBorder="1" applyAlignment="1" applyProtection="1">
      <alignment horizontal="left" vertical="top" wrapText="1"/>
      <protection locked="0"/>
    </xf>
    <xf numFmtId="0" fontId="22" fillId="0" borderId="64" xfId="10" applyFont="1" applyFill="1" applyBorder="1" applyAlignment="1" applyProtection="1">
      <alignment horizontal="left" vertical="top" wrapText="1"/>
      <protection locked="0"/>
    </xf>
    <xf numFmtId="0" fontId="34" fillId="3" borderId="16" xfId="10" applyFont="1" applyFill="1" applyBorder="1" applyAlignment="1" applyProtection="1">
      <alignment horizontal="center" vertical="center" shrinkToFit="1"/>
    </xf>
    <xf numFmtId="0" fontId="34" fillId="3" borderId="17" xfId="10" applyFont="1" applyFill="1" applyBorder="1" applyAlignment="1" applyProtection="1">
      <alignment horizontal="center" vertical="center" shrinkToFit="1"/>
    </xf>
    <xf numFmtId="0" fontId="34" fillId="3" borderId="18" xfId="10" applyFont="1" applyFill="1" applyBorder="1" applyAlignment="1" applyProtection="1">
      <alignment horizontal="center" vertical="center" shrinkToFit="1"/>
    </xf>
    <xf numFmtId="0" fontId="34" fillId="3" borderId="62" xfId="10" applyFont="1" applyFill="1" applyBorder="1" applyAlignment="1" applyProtection="1">
      <alignment horizontal="center" vertical="center" shrinkToFit="1"/>
    </xf>
    <xf numFmtId="0" fontId="34" fillId="3" borderId="27" xfId="10" applyFont="1" applyFill="1" applyBorder="1" applyAlignment="1" applyProtection="1">
      <alignment horizontal="center" vertical="center" shrinkToFit="1"/>
    </xf>
    <xf numFmtId="0" fontId="34" fillId="3" borderId="64" xfId="10" applyFont="1" applyFill="1" applyBorder="1" applyAlignment="1" applyProtection="1">
      <alignment horizontal="center" vertical="center" shrinkToFit="1"/>
    </xf>
    <xf numFmtId="0" fontId="22" fillId="0" borderId="10" xfId="10" applyFont="1" applyFill="1" applyBorder="1" applyAlignment="1" applyProtection="1">
      <alignment horizontal="center" vertical="center" shrinkToFit="1"/>
      <protection locked="0"/>
    </xf>
    <xf numFmtId="0" fontId="22" fillId="0" borderId="11" xfId="10" applyFont="1" applyFill="1" applyBorder="1" applyAlignment="1" applyProtection="1">
      <alignment horizontal="center" vertical="center" shrinkToFit="1"/>
      <protection locked="0"/>
    </xf>
    <xf numFmtId="0" fontId="22" fillId="0" borderId="11" xfId="10" applyFont="1" applyFill="1" applyBorder="1" applyAlignment="1" applyProtection="1">
      <alignment horizontal="center" vertical="center"/>
    </xf>
    <xf numFmtId="0" fontId="22" fillId="0" borderId="49" xfId="10" applyFont="1" applyFill="1" applyBorder="1" applyAlignment="1" applyProtection="1">
      <alignment horizontal="center" vertical="center"/>
    </xf>
    <xf numFmtId="0" fontId="22" fillId="0" borderId="65" xfId="10" applyFont="1" applyFill="1" applyBorder="1" applyAlignment="1" applyProtection="1">
      <alignment horizontal="left" vertical="top" wrapText="1"/>
      <protection locked="0"/>
    </xf>
    <xf numFmtId="0" fontId="22" fillId="0" borderId="66" xfId="10" applyFont="1" applyFill="1" applyBorder="1" applyAlignment="1" applyProtection="1">
      <alignment horizontal="left" vertical="top" wrapText="1"/>
      <protection locked="0"/>
    </xf>
    <xf numFmtId="0" fontId="22" fillId="0" borderId="67" xfId="10" applyFont="1" applyFill="1" applyBorder="1" applyAlignment="1" applyProtection="1">
      <alignment horizontal="left" vertical="top" wrapText="1"/>
      <protection locked="0"/>
    </xf>
    <xf numFmtId="0" fontId="34" fillId="3" borderId="38" xfId="10" applyFont="1" applyFill="1" applyBorder="1" applyAlignment="1" applyProtection="1">
      <alignment horizontal="center" vertical="center" wrapText="1" shrinkToFit="1"/>
    </xf>
    <xf numFmtId="0" fontId="34" fillId="3" borderId="39" xfId="10" applyFont="1" applyFill="1" applyBorder="1" applyAlignment="1" applyProtection="1">
      <alignment horizontal="center" vertical="center" wrapText="1" shrinkToFit="1"/>
    </xf>
    <xf numFmtId="0" fontId="38" fillId="3" borderId="40" xfId="10" applyFont="1" applyFill="1" applyBorder="1" applyAlignment="1" applyProtection="1">
      <alignment horizontal="center" vertical="center" wrapText="1" shrinkToFit="1"/>
    </xf>
    <xf numFmtId="0" fontId="38" fillId="3" borderId="41" xfId="10" applyFont="1" applyFill="1" applyBorder="1" applyAlignment="1" applyProtection="1">
      <alignment horizontal="center" vertical="center" wrapText="1" shrinkToFit="1"/>
    </xf>
    <xf numFmtId="0" fontId="38" fillId="3" borderId="42" xfId="10" applyFont="1" applyFill="1" applyBorder="1" applyAlignment="1" applyProtection="1">
      <alignment horizontal="center" vertical="center" wrapText="1" shrinkToFit="1"/>
    </xf>
    <xf numFmtId="0" fontId="22" fillId="0" borderId="39" xfId="10" applyFont="1" applyFill="1" applyBorder="1" applyAlignment="1" applyProtection="1">
      <alignment horizontal="center" vertical="center" shrinkToFit="1"/>
      <protection locked="0"/>
    </xf>
    <xf numFmtId="0" fontId="22" fillId="0" borderId="60" xfId="10" applyFont="1" applyFill="1" applyBorder="1" applyAlignment="1" applyProtection="1">
      <alignment horizontal="center" vertical="center" shrinkToFit="1"/>
      <protection locked="0"/>
    </xf>
    <xf numFmtId="0" fontId="22" fillId="0" borderId="62" xfId="0" applyFont="1" applyFill="1" applyBorder="1" applyAlignment="1" applyProtection="1">
      <alignment vertical="top" shrinkToFit="1"/>
      <protection locked="0"/>
    </xf>
    <xf numFmtId="0" fontId="22" fillId="0" borderId="62" xfId="0" applyFont="1" applyFill="1" applyBorder="1" applyAlignment="1" applyProtection="1">
      <alignment horizontal="left" vertical="top" shrinkToFit="1"/>
      <protection locked="0"/>
    </xf>
    <xf numFmtId="0" fontId="22" fillId="0" borderId="27" xfId="0" applyFont="1" applyFill="1" applyBorder="1" applyAlignment="1" applyProtection="1">
      <alignment horizontal="left" vertical="top" shrinkToFit="1"/>
      <protection locked="0"/>
    </xf>
    <xf numFmtId="0" fontId="22" fillId="0" borderId="28" xfId="0" applyFont="1" applyFill="1" applyBorder="1" applyAlignment="1" applyProtection="1">
      <alignment horizontal="left" vertical="top" shrinkToFit="1"/>
      <protection locked="0"/>
    </xf>
    <xf numFmtId="0" fontId="22" fillId="0" borderId="69" xfId="0" applyFont="1" applyFill="1" applyBorder="1" applyAlignment="1" applyProtection="1">
      <alignment vertical="top" shrinkToFit="1"/>
      <protection locked="0"/>
    </xf>
    <xf numFmtId="0" fontId="22" fillId="0" borderId="9" xfId="0" applyFont="1" applyFill="1" applyBorder="1" applyAlignment="1" applyProtection="1">
      <alignment horizontal="center" vertical="top"/>
    </xf>
    <xf numFmtId="0" fontId="22" fillId="0" borderId="37" xfId="0" applyFont="1" applyFill="1" applyBorder="1" applyAlignment="1" applyProtection="1">
      <alignment horizontal="center" vertical="top"/>
    </xf>
    <xf numFmtId="0" fontId="22" fillId="0" borderId="0" xfId="0" applyFont="1" applyFill="1" applyAlignment="1" applyProtection="1">
      <protection locked="0"/>
    </xf>
    <xf numFmtId="0" fontId="0" fillId="0" borderId="0" xfId="0" applyAlignment="1"/>
    <xf numFmtId="0" fontId="22" fillId="2" borderId="0" xfId="10" applyFont="1" applyFill="1" applyBorder="1" applyAlignment="1" applyProtection="1">
      <alignment horizontal="center" vertical="center"/>
    </xf>
    <xf numFmtId="0" fontId="0" fillId="0" borderId="0" xfId="0" applyAlignment="1">
      <alignment vertical="center"/>
    </xf>
    <xf numFmtId="0" fontId="22" fillId="2" borderId="0" xfId="10" applyFont="1" applyFill="1" applyBorder="1" applyAlignment="1" applyProtection="1">
      <alignment horizontal="left" vertical="top" wrapText="1"/>
    </xf>
    <xf numFmtId="0" fontId="0" fillId="0" borderId="0" xfId="0" applyBorder="1" applyAlignment="1">
      <alignment horizontal="left" vertical="top"/>
    </xf>
    <xf numFmtId="0" fontId="19" fillId="3" borderId="16" xfId="5" applyFont="1" applyFill="1" applyBorder="1" applyAlignment="1">
      <alignment horizontal="left" vertical="center"/>
    </xf>
    <xf numFmtId="0" fontId="19" fillId="3" borderId="17" xfId="5" applyFont="1" applyFill="1" applyBorder="1" applyAlignment="1">
      <alignment horizontal="left" vertical="center"/>
    </xf>
    <xf numFmtId="0" fontId="19" fillId="3" borderId="18" xfId="5" applyFont="1" applyFill="1" applyBorder="1" applyAlignment="1">
      <alignment horizontal="left" vertical="center"/>
    </xf>
    <xf numFmtId="0" fontId="19" fillId="3" borderId="77" xfId="5" applyFont="1" applyFill="1" applyBorder="1" applyAlignment="1">
      <alignment horizontal="left" vertical="center"/>
    </xf>
    <xf numFmtId="0" fontId="19" fillId="3" borderId="3" xfId="5" applyFont="1" applyFill="1" applyBorder="1" applyAlignment="1">
      <alignment horizontal="left" vertical="center"/>
    </xf>
    <xf numFmtId="0" fontId="19" fillId="3" borderId="75" xfId="5" applyFont="1" applyFill="1" applyBorder="1" applyAlignment="1">
      <alignment horizontal="left" vertical="center"/>
    </xf>
    <xf numFmtId="0" fontId="19" fillId="3" borderId="36" xfId="5" applyFont="1" applyFill="1" applyBorder="1" applyAlignment="1">
      <alignment vertical="center"/>
    </xf>
    <xf numFmtId="0" fontId="19" fillId="3" borderId="9" xfId="5" applyFont="1" applyFill="1" applyBorder="1" applyAlignment="1">
      <alignment vertical="center"/>
    </xf>
    <xf numFmtId="0" fontId="19" fillId="3" borderId="6" xfId="5" applyFont="1" applyFill="1" applyBorder="1" applyAlignment="1">
      <alignment vertical="center"/>
    </xf>
    <xf numFmtId="0" fontId="19" fillId="3" borderId="7" xfId="5" applyFont="1" applyFill="1" applyBorder="1" applyAlignment="1">
      <alignment vertical="center"/>
    </xf>
    <xf numFmtId="0" fontId="19" fillId="3" borderId="1" xfId="5" applyFont="1" applyFill="1" applyBorder="1" applyAlignment="1">
      <alignment horizontal="center" vertical="center" wrapText="1"/>
    </xf>
    <xf numFmtId="0" fontId="19" fillId="3" borderId="2" xfId="5" applyFont="1" applyFill="1" applyBorder="1" applyAlignment="1">
      <alignment horizontal="center" vertical="center" wrapText="1"/>
    </xf>
    <xf numFmtId="0" fontId="2" fillId="0" borderId="0" xfId="22" applyFont="1" applyFill="1" applyAlignment="1" applyProtection="1">
      <alignment horizontal="center" vertical="center" shrinkToFit="1"/>
      <protection locked="0"/>
    </xf>
    <xf numFmtId="0" fontId="2" fillId="0" borderId="4" xfId="22" applyFont="1" applyBorder="1" applyAlignment="1">
      <alignment vertical="center"/>
    </xf>
    <xf numFmtId="0" fontId="19" fillId="0" borderId="4" xfId="5" applyFont="1" applyBorder="1" applyAlignment="1">
      <alignment vertical="center"/>
    </xf>
    <xf numFmtId="49" fontId="26" fillId="11" borderId="1" xfId="22" applyNumberFormat="1" applyFont="1" applyFill="1" applyBorder="1" applyAlignment="1">
      <alignment vertical="center" wrapText="1"/>
    </xf>
    <xf numFmtId="49" fontId="26" fillId="11" borderId="20" xfId="22" applyNumberFormat="1" applyFont="1" applyFill="1" applyBorder="1" applyAlignment="1">
      <alignment vertical="center" wrapText="1"/>
    </xf>
    <xf numFmtId="49" fontId="26" fillId="11" borderId="2" xfId="22" applyNumberFormat="1" applyFont="1" applyFill="1" applyBorder="1" applyAlignment="1">
      <alignment vertical="center" wrapText="1"/>
    </xf>
    <xf numFmtId="0" fontId="26" fillId="11" borderId="8" xfId="22" applyFont="1" applyFill="1" applyBorder="1" applyAlignment="1">
      <alignment vertical="center" wrapText="1"/>
    </xf>
    <xf numFmtId="0" fontId="52" fillId="11" borderId="8" xfId="5" applyFont="1" applyFill="1" applyBorder="1" applyAlignment="1">
      <alignment vertical="center"/>
    </xf>
    <xf numFmtId="0" fontId="26" fillId="11" borderId="8" xfId="22" applyNumberFormat="1" applyFont="1" applyFill="1" applyBorder="1" applyAlignment="1">
      <alignment vertical="center" wrapText="1"/>
    </xf>
    <xf numFmtId="0" fontId="53" fillId="11" borderId="8" xfId="5" applyNumberFormat="1" applyFont="1" applyFill="1" applyBorder="1" applyAlignment="1">
      <alignment vertical="center"/>
    </xf>
    <xf numFmtId="0" fontId="19" fillId="11" borderId="16" xfId="5" applyFont="1" applyFill="1" applyBorder="1" applyAlignment="1">
      <alignment horizontal="left" vertical="center"/>
    </xf>
    <xf numFmtId="0" fontId="19" fillId="11" borderId="17" xfId="5" applyFont="1" applyFill="1" applyBorder="1" applyAlignment="1">
      <alignment horizontal="left" vertical="center"/>
    </xf>
    <xf numFmtId="0" fontId="19" fillId="11" borderId="61" xfId="5" applyFont="1" applyFill="1" applyBorder="1" applyAlignment="1">
      <alignment horizontal="left" vertical="center"/>
    </xf>
    <xf numFmtId="0" fontId="19" fillId="11" borderId="77" xfId="5" applyFont="1" applyFill="1" applyBorder="1" applyAlignment="1">
      <alignment horizontal="left" vertical="center"/>
    </xf>
    <xf numFmtId="0" fontId="19" fillId="11" borderId="3" xfId="5" applyFont="1" applyFill="1" applyBorder="1" applyAlignment="1">
      <alignment horizontal="left" vertical="center"/>
    </xf>
    <xf numFmtId="0" fontId="19" fillId="11" borderId="82" xfId="5" applyFont="1" applyFill="1" applyBorder="1" applyAlignment="1">
      <alignment horizontal="left" vertical="center"/>
    </xf>
    <xf numFmtId="0" fontId="19" fillId="3" borderId="36" xfId="5" applyFont="1" applyFill="1" applyBorder="1" applyAlignment="1">
      <alignment horizontal="left" vertical="center"/>
    </xf>
    <xf numFmtId="0" fontId="19" fillId="3" borderId="9" xfId="5" applyFont="1" applyFill="1" applyBorder="1" applyAlignment="1">
      <alignment horizontal="left" vertical="center"/>
    </xf>
    <xf numFmtId="0" fontId="19" fillId="3" borderId="7" xfId="5" applyFont="1" applyFill="1" applyBorder="1" applyAlignment="1">
      <alignment horizontal="left" vertical="center"/>
    </xf>
    <xf numFmtId="0" fontId="53" fillId="11" borderId="8" xfId="5" applyFont="1" applyFill="1" applyBorder="1" applyAlignment="1">
      <alignment vertical="center"/>
    </xf>
    <xf numFmtId="49" fontId="26" fillId="12" borderId="8" xfId="22" applyNumberFormat="1" applyFont="1" applyFill="1" applyBorder="1" applyAlignment="1">
      <alignment vertical="center" wrapText="1"/>
    </xf>
    <xf numFmtId="49" fontId="53" fillId="12" borderId="8" xfId="5" applyNumberFormat="1" applyFont="1" applyFill="1" applyBorder="1" applyAlignment="1">
      <alignment vertical="center"/>
    </xf>
    <xf numFmtId="0" fontId="51" fillId="11" borderId="16" xfId="22" applyFont="1" applyFill="1" applyBorder="1" applyAlignment="1">
      <alignment horizontal="left" vertical="center"/>
    </xf>
    <xf numFmtId="0" fontId="51" fillId="11" borderId="18" xfId="22" applyFont="1" applyFill="1" applyBorder="1" applyAlignment="1">
      <alignment horizontal="left" vertical="center"/>
    </xf>
    <xf numFmtId="0" fontId="51" fillId="11" borderId="77" xfId="22" applyFont="1" applyFill="1" applyBorder="1" applyAlignment="1">
      <alignment horizontal="left" vertical="center"/>
    </xf>
    <xf numFmtId="0" fontId="51" fillId="11" borderId="75" xfId="22" applyFont="1" applyFill="1" applyBorder="1" applyAlignment="1">
      <alignment horizontal="left" vertical="center"/>
    </xf>
    <xf numFmtId="0" fontId="51" fillId="11" borderId="16" xfId="22" applyFont="1" applyFill="1" applyBorder="1" applyAlignment="1">
      <alignment vertical="center"/>
    </xf>
    <xf numFmtId="0" fontId="51" fillId="11" borderId="18" xfId="22" applyFont="1" applyFill="1" applyBorder="1" applyAlignment="1">
      <alignment vertical="center"/>
    </xf>
    <xf numFmtId="0" fontId="51" fillId="11" borderId="77" xfId="22" applyFont="1" applyFill="1" applyBorder="1" applyAlignment="1">
      <alignment vertical="center"/>
    </xf>
    <xf numFmtId="0" fontId="51" fillId="11" borderId="75" xfId="22" applyFont="1" applyFill="1" applyBorder="1" applyAlignment="1">
      <alignment vertical="center"/>
    </xf>
    <xf numFmtId="0" fontId="19" fillId="0" borderId="6" xfId="8" applyFill="1" applyBorder="1" applyAlignment="1">
      <alignment horizontal="center" vertical="center"/>
    </xf>
    <xf numFmtId="0" fontId="19" fillId="0" borderId="9" xfId="8" applyFill="1" applyBorder="1" applyAlignment="1">
      <alignment horizontal="center" vertical="center"/>
    </xf>
    <xf numFmtId="0" fontId="19" fillId="4" borderId="8" xfId="8" applyFill="1" applyBorder="1" applyAlignment="1">
      <alignment horizontal="center" vertical="center"/>
    </xf>
    <xf numFmtId="0" fontId="19" fillId="7" borderId="4" xfId="8" applyFill="1" applyBorder="1" applyAlignment="1">
      <alignment horizontal="center" vertical="center"/>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xf numFmtId="0" fontId="64" fillId="0" borderId="0" xfId="78" applyFont="1" applyFill="1" applyAlignment="1">
      <alignment horizontal="center" vertical="center" shrinkToFit="1"/>
    </xf>
    <xf numFmtId="0" fontId="19" fillId="0" borderId="0" xfId="78" applyFill="1" applyAlignment="1">
      <alignment horizontal="center" shrinkToFit="1"/>
    </xf>
  </cellXfs>
  <cellStyles count="85">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3" xfId="27"/>
    <cellStyle name="標準 10 4" xfId="28"/>
    <cellStyle name="標準 10 4 2" xfId="29"/>
    <cellStyle name="標準 11" xfId="13"/>
    <cellStyle name="標準 11 2" xfId="22"/>
    <cellStyle name="標準 11 2 2" xfId="30"/>
    <cellStyle name="標準 11 2 2 2" xfId="31"/>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6" xfId="18"/>
    <cellStyle name="標準 17" xfId="48"/>
    <cellStyle name="標準 17 2" xfId="84"/>
    <cellStyle name="標準 18" xfId="49"/>
    <cellStyle name="標準 19" xfId="50"/>
    <cellStyle name="標準 2" xfId="1"/>
    <cellStyle name="標準 2 2" xfId="51"/>
    <cellStyle name="標準 2 3" xfId="52"/>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4" xfId="3"/>
    <cellStyle name="標準 4 2" xfId="20"/>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2">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theme="5"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9525</xdr:colOff>
      <xdr:row>31</xdr:row>
      <xdr:rowOff>19050</xdr:rowOff>
    </xdr:from>
    <xdr:to>
      <xdr:col>55</xdr:col>
      <xdr:colOff>57150</xdr:colOff>
      <xdr:row>35</xdr:row>
      <xdr:rowOff>123824</xdr:rowOff>
    </xdr:to>
    <xdr:sp macro="" textlink="">
      <xdr:nvSpPr>
        <xdr:cNvPr id="5" name="角丸四角形 4"/>
        <xdr:cNvSpPr/>
      </xdr:nvSpPr>
      <xdr:spPr>
        <a:xfrm>
          <a:off x="7277100" y="6362700"/>
          <a:ext cx="3848100" cy="27812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0000FF"/>
              </a:solidFill>
              <a:latin typeface="+mn-lt"/>
              <a:ea typeface="+mn-ea"/>
              <a:cs typeface="+mn-cs"/>
            </a:rPr>
            <a:t>トビタテ！留学ＪＡＰＡＮ日本代表プログラムでは、座学や知識の蓄積型ではなく「実社会との接点をもつ」実践活動が含まれる留学による多様な学びを重視し、</a:t>
          </a:r>
          <a:r>
            <a:rPr kumimoji="1" lang="ja-JP" altLang="ja-JP" sz="1200" b="0">
              <a:solidFill>
                <a:srgbClr val="0000FF"/>
              </a:solidFill>
              <a:latin typeface="+mn-lt"/>
              <a:ea typeface="+mn-ea"/>
              <a:cs typeface="+mn-cs"/>
            </a:rPr>
            <a:t>学生が自ら定めた明確な目的と意欲的な目標に基づき立案した実践活動の含まれる留学計画を支援します。</a:t>
          </a:r>
        </a:p>
        <a:p>
          <a:pPr algn="l"/>
          <a:endParaRPr kumimoji="1" lang="en-US" altLang="ja-JP" sz="1200" b="0">
            <a:solidFill>
              <a:srgbClr val="0000FF"/>
            </a:solidFill>
            <a:latin typeface="+mn-lt"/>
            <a:ea typeface="+mn-ea"/>
            <a:cs typeface="+mn-cs"/>
          </a:endParaRPr>
        </a:p>
        <a:p>
          <a:pPr algn="l"/>
          <a:r>
            <a:rPr kumimoji="1" lang="ja-JP" altLang="ja-JP" sz="1200" b="0">
              <a:solidFill>
                <a:srgbClr val="0000FF"/>
              </a:solidFill>
              <a:latin typeface="+mn-lt"/>
              <a:ea typeface="+mn-ea"/>
              <a:cs typeface="+mn-cs"/>
            </a:rPr>
            <a:t>実践活動に関しては、留学先機関の確定有無よりも、計画内容が留学の目的に沿っているかどうかを重視し</a:t>
          </a:r>
          <a:r>
            <a:rPr kumimoji="1" lang="ja-JP" altLang="en-US" sz="1200" b="0">
              <a:solidFill>
                <a:srgbClr val="0000FF"/>
              </a:solidFill>
              <a:latin typeface="+mn-lt"/>
              <a:ea typeface="+mn-ea"/>
              <a:cs typeface="+mn-cs"/>
            </a:rPr>
            <a:t>ます。</a:t>
          </a:r>
          <a:endParaRPr kumimoji="1" lang="en-US" altLang="ja-JP" sz="1200" b="0">
            <a:solidFill>
              <a:srgbClr val="0000FF"/>
            </a:solidFill>
            <a:latin typeface="+mn-lt"/>
            <a:ea typeface="+mn-ea"/>
            <a:cs typeface="+mn-cs"/>
          </a:endParaRPr>
        </a:p>
      </xdr:txBody>
    </xdr:sp>
    <xdr:clientData/>
  </xdr:twoCellAnchor>
  <xdr:twoCellAnchor>
    <xdr:from>
      <xdr:col>35</xdr:col>
      <xdr:colOff>171450</xdr:colOff>
      <xdr:row>0</xdr:row>
      <xdr:rowOff>85725</xdr:rowOff>
    </xdr:from>
    <xdr:to>
      <xdr:col>50</xdr:col>
      <xdr:colOff>88527</xdr:colOff>
      <xdr:row>9</xdr:row>
      <xdr:rowOff>114300</xdr:rowOff>
    </xdr:to>
    <xdr:sp macro="" textlink="">
      <xdr:nvSpPr>
        <xdr:cNvPr id="6" name="角丸四角形 5"/>
        <xdr:cNvSpPr/>
      </xdr:nvSpPr>
      <xdr:spPr>
        <a:xfrm>
          <a:off x="7239000" y="85725"/>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180975</xdr:colOff>
      <xdr:row>33</xdr:row>
      <xdr:rowOff>19050</xdr:rowOff>
    </xdr:from>
    <xdr:to>
      <xdr:col>55</xdr:col>
      <xdr:colOff>28575</xdr:colOff>
      <xdr:row>41</xdr:row>
      <xdr:rowOff>123825</xdr:rowOff>
    </xdr:to>
    <xdr:sp macro="" textlink="">
      <xdr:nvSpPr>
        <xdr:cNvPr id="3" name="角丸四角形 2"/>
        <xdr:cNvSpPr/>
      </xdr:nvSpPr>
      <xdr:spPr>
        <a:xfrm>
          <a:off x="7362825" y="860107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●支援の対象となる授業料相当額の試算について</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0">
              <a:solidFill>
                <a:srgbClr val="0000FF"/>
              </a:solidFill>
            </a:rPr>
            <a:t>本様式で「授業料等金額」として計上していない授業料は支援対象外とします。</a:t>
          </a:r>
          <a:endParaRPr kumimoji="1" lang="en-US" altLang="ja-JP" sz="1200" b="0">
            <a:solidFill>
              <a:srgbClr val="0000FF"/>
            </a:solidFill>
          </a:endParaRPr>
        </a:p>
        <a:p>
          <a:pPr algn="l"/>
          <a:r>
            <a:rPr kumimoji="1" lang="ja-JP" altLang="en-US" sz="1200" b="0">
              <a:solidFill>
                <a:srgbClr val="0000FF"/>
              </a:solidFill>
            </a:rPr>
            <a:t>申請もれ等がないよう、よく確認の上、記入してください。</a:t>
          </a:r>
          <a:endParaRPr kumimoji="1" lang="en-US" altLang="ja-JP" sz="1200" b="0">
            <a:solidFill>
              <a:srgbClr val="0000FF"/>
            </a:solidFill>
          </a:endParaRPr>
        </a:p>
      </xdr:txBody>
    </xdr:sp>
    <xdr:clientData/>
  </xdr:twoCellAnchor>
  <xdr:twoCellAnchor>
    <xdr:from>
      <xdr:col>35</xdr:col>
      <xdr:colOff>180975</xdr:colOff>
      <xdr:row>7</xdr:row>
      <xdr:rowOff>104776</xdr:rowOff>
    </xdr:from>
    <xdr:to>
      <xdr:col>55</xdr:col>
      <xdr:colOff>28575</xdr:colOff>
      <xdr:row>27</xdr:row>
      <xdr:rowOff>114301</xdr:rowOff>
    </xdr:to>
    <xdr:sp macro="" textlink="">
      <xdr:nvSpPr>
        <xdr:cNvPr id="5" name="角丸四角形 4"/>
        <xdr:cNvSpPr/>
      </xdr:nvSpPr>
      <xdr:spPr>
        <a:xfrm>
          <a:off x="7362825" y="1314451"/>
          <a:ext cx="3848100" cy="39624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0">
              <a:solidFill>
                <a:srgbClr val="0000FF"/>
              </a:solidFill>
            </a:rPr>
            <a:t>（１）諸外国の受入れ機関情報</a:t>
          </a:r>
          <a:endParaRPr kumimoji="1" lang="en-US" altLang="ja-JP" sz="1200" b="0">
            <a:solidFill>
              <a:srgbClr val="0000FF"/>
            </a:solidFill>
          </a:endParaRPr>
        </a:p>
        <a:p>
          <a:pPr algn="l"/>
          <a:r>
            <a:rPr kumimoji="1" lang="ja-JP" altLang="en-US" sz="1200" b="0">
              <a:solidFill>
                <a:srgbClr val="0000FF"/>
              </a:solidFill>
            </a:rPr>
            <a:t>左記に記載の通り、受入れ機関名は必須ではありません。ただし、１か所目が実践活動の場合は、必ず記入してください。また、国や都市名は記入をお願いします（奨学金の支給額が国や都市により異なってくるため）</a:t>
          </a:r>
          <a:endParaRPr kumimoji="1" lang="en-US" altLang="ja-JP" sz="1200" b="0">
            <a:solidFill>
              <a:srgbClr val="0000FF"/>
            </a:solidFill>
          </a:endParaRPr>
        </a:p>
        <a:p>
          <a:pPr algn="l"/>
          <a:endParaRPr kumimoji="1" lang="en-US" altLang="ja-JP" sz="1200" b="0">
            <a:solidFill>
              <a:srgbClr val="0000FF"/>
            </a:solidFill>
          </a:endParaRPr>
        </a:p>
        <a:p>
          <a:pPr algn="l"/>
          <a:endParaRPr kumimoji="1" lang="en-US" altLang="ja-JP" sz="1200" b="0">
            <a:solidFill>
              <a:srgbClr val="0000FF"/>
            </a:solidFill>
          </a:endParaRPr>
        </a:p>
        <a:p>
          <a:pPr algn="l"/>
          <a:endParaRPr kumimoji="1" lang="en-US" altLang="ja-JP" sz="1200" b="0">
            <a:solidFill>
              <a:srgbClr val="0000FF"/>
            </a:solidFill>
          </a:endParaRPr>
        </a:p>
        <a:p>
          <a:pPr algn="l"/>
          <a:r>
            <a:rPr kumimoji="1" lang="ja-JP" altLang="en-US" sz="1200" b="0">
              <a:solidFill>
                <a:srgbClr val="0000FF"/>
              </a:solidFill>
            </a:rPr>
            <a:t>（２）留学期間中のスケジュール</a:t>
          </a:r>
          <a:endParaRPr kumimoji="1" lang="en-US" altLang="ja-JP" sz="1200" b="0">
            <a:solidFill>
              <a:srgbClr val="0000FF"/>
            </a:solidFill>
          </a:endParaRPr>
        </a:p>
        <a:p>
          <a:pPr algn="l"/>
          <a:r>
            <a:rPr kumimoji="1" lang="ja-JP" altLang="en-US" sz="1200" b="0">
              <a:solidFill>
                <a:srgbClr val="0000FF"/>
              </a:solidFill>
            </a:rPr>
            <a:t>上記の通り受入れ機関名は必須ではありませんが、期間は記入をお願いします。基本的に、応募後の期間延長による奨学金の増額は認められませんので、応募時に実践活動予定時期は計画に入れてください。</a:t>
          </a:r>
          <a:endParaRPr kumimoji="1" lang="en-US" altLang="ja-JP" sz="1200" b="0">
            <a:solidFill>
              <a:srgbClr val="0000FF"/>
            </a:solidFill>
          </a:endParaRPr>
        </a:p>
      </xdr:txBody>
    </xdr:sp>
    <xdr:clientData/>
  </xdr:twoCellAnchor>
  <xdr:twoCellAnchor>
    <xdr:from>
      <xdr:col>35</xdr:col>
      <xdr:colOff>161925</xdr:colOff>
      <xdr:row>0</xdr:row>
      <xdr:rowOff>19050</xdr:rowOff>
    </xdr:from>
    <xdr:to>
      <xdr:col>50</xdr:col>
      <xdr:colOff>79002</xdr:colOff>
      <xdr:row>7</xdr:row>
      <xdr:rowOff>28575</xdr:rowOff>
    </xdr:to>
    <xdr:sp macro="" textlink="">
      <xdr:nvSpPr>
        <xdr:cNvPr id="6" name="角丸四角形 5"/>
        <xdr:cNvSpPr/>
      </xdr:nvSpPr>
      <xdr:spPr>
        <a:xfrm>
          <a:off x="7343775" y="19050"/>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6723</xdr:colOff>
      <xdr:row>2</xdr:row>
      <xdr:rowOff>1</xdr:rowOff>
    </xdr:from>
    <xdr:to>
      <xdr:col>49</xdr:col>
      <xdr:colOff>123825</xdr:colOff>
      <xdr:row>6</xdr:row>
      <xdr:rowOff>581026</xdr:rowOff>
    </xdr:to>
    <xdr:sp macro="" textlink="">
      <xdr:nvSpPr>
        <xdr:cNvPr id="7" name="角丸四角形 6"/>
        <xdr:cNvSpPr/>
      </xdr:nvSpPr>
      <xdr:spPr>
        <a:xfrm>
          <a:off x="7074273" y="371476"/>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twoCellAnchor>
    <xdr:from>
      <xdr:col>35</xdr:col>
      <xdr:colOff>28575</xdr:colOff>
      <xdr:row>6</xdr:row>
      <xdr:rowOff>1038226</xdr:rowOff>
    </xdr:from>
    <xdr:to>
      <xdr:col>54</xdr:col>
      <xdr:colOff>76200</xdr:colOff>
      <xdr:row>12</xdr:row>
      <xdr:rowOff>276225</xdr:rowOff>
    </xdr:to>
    <xdr:sp macro="" textlink="">
      <xdr:nvSpPr>
        <xdr:cNvPr id="4" name="角丸四角形 3"/>
        <xdr:cNvSpPr/>
      </xdr:nvSpPr>
      <xdr:spPr>
        <a:xfrm>
          <a:off x="7096125" y="2047876"/>
          <a:ext cx="3848100" cy="301942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00FF"/>
              </a:solidFill>
            </a:rPr>
            <a:t>（６）期待できる学修・実践活動の成果の活用</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rgbClr val="0000FF"/>
              </a:solidFill>
            </a:rPr>
            <a:t>留学後、大学在学及び卒業後にどのように成果を活用するかを記入してください。</a:t>
          </a:r>
          <a:endParaRPr kumimoji="1" lang="en-US" altLang="ja-JP" sz="1100" b="0">
            <a:solidFill>
              <a:srgbClr val="0000FF"/>
            </a:solidFill>
          </a:endParaRPr>
        </a:p>
        <a:p>
          <a:pPr algn="l"/>
          <a:endParaRPr kumimoji="1" lang="en-US" altLang="ja-JP" sz="1100" b="0">
            <a:solidFill>
              <a:srgbClr val="0000FF"/>
            </a:solidFill>
          </a:endParaRPr>
        </a:p>
        <a:p>
          <a:pPr algn="l"/>
          <a:r>
            <a:rPr kumimoji="1" lang="ja-JP" altLang="en-US" sz="1100" b="0">
              <a:solidFill>
                <a:srgbClr val="0000FF"/>
              </a:solidFill>
            </a:rPr>
            <a:t>応募要項に記載のあるとおり、多様性人材コース以外のコースは、将来的に産業界を中心に活躍する意欲のある学生を支援することなっています。産業界を中心とした活用イメージ、キャリア等を可能な範囲で御記入ください。</a:t>
          </a:r>
          <a:r>
            <a:rPr kumimoji="1" lang="ja-JP" altLang="ja-JP" sz="1100" b="0">
              <a:solidFill>
                <a:srgbClr val="0000FF"/>
              </a:solidFill>
              <a:latin typeface="+mn-lt"/>
              <a:ea typeface="+mn-ea"/>
              <a:cs typeface="+mn-cs"/>
            </a:rPr>
            <a:t>在籍課程や年齢により具体性は変わること</a:t>
          </a:r>
          <a:r>
            <a:rPr kumimoji="1" lang="ja-JP" altLang="en-US" sz="1100" b="0">
              <a:solidFill>
                <a:srgbClr val="0000FF"/>
              </a:solidFill>
              <a:latin typeface="+mn-lt"/>
              <a:ea typeface="+mn-ea"/>
              <a:cs typeface="+mn-cs"/>
            </a:rPr>
            <a:t>は</a:t>
          </a:r>
          <a:r>
            <a:rPr kumimoji="1" lang="ja-JP" altLang="ja-JP" sz="1100" b="0">
              <a:solidFill>
                <a:srgbClr val="0000FF"/>
              </a:solidFill>
              <a:latin typeface="+mn-lt"/>
              <a:ea typeface="+mn-ea"/>
              <a:cs typeface="+mn-cs"/>
            </a:rPr>
            <a:t>勘案します。</a:t>
          </a:r>
          <a:endParaRPr kumimoji="1" lang="en-US" altLang="ja-JP" sz="1100" b="0">
            <a:solidFill>
              <a:srgbClr val="0000FF"/>
            </a:solidFill>
            <a:latin typeface="+mn-lt"/>
            <a:ea typeface="+mn-ea"/>
            <a:cs typeface="+mn-cs"/>
          </a:endParaRPr>
        </a:p>
        <a:p>
          <a:pPr algn="l"/>
          <a:endParaRPr kumimoji="1" lang="en-US" altLang="ja-JP" sz="1100" b="0">
            <a:solidFill>
              <a:srgbClr val="0000FF"/>
            </a:solidFill>
          </a:endParaRPr>
        </a:p>
        <a:p>
          <a:pPr algn="l"/>
          <a:r>
            <a:rPr kumimoji="1" lang="ja-JP" altLang="en-US" sz="1100" b="0">
              <a:solidFill>
                <a:srgbClr val="0000FF"/>
              </a:solidFill>
            </a:rPr>
            <a:t>多様性人材コースに関しては、「産業界に限らず多様な分野で活躍が期待できる学生」となっています。</a:t>
          </a:r>
          <a:endParaRPr kumimoji="1" lang="en-US" altLang="ja-JP" sz="1100" b="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42"/>
  <sheetViews>
    <sheetView tabSelected="1" view="pageBreakPreview" topLeftCell="A13" zoomScaleNormal="85" zoomScaleSheetLayoutView="100" workbookViewId="0">
      <selection activeCell="K6" sqref="K6"/>
    </sheetView>
  </sheetViews>
  <sheetFormatPr defaultColWidth="2.625" defaultRowHeight="13.5"/>
  <cols>
    <col min="1" max="1" width="2.625" style="33"/>
    <col min="2" max="4" width="2.625" style="33" customWidth="1"/>
    <col min="5" max="18" width="2.625" style="33"/>
    <col min="19" max="19" width="3.5" style="33" bestFit="1" customWidth="1"/>
    <col min="20" max="16384" width="2.625" style="33"/>
  </cols>
  <sheetData>
    <row r="1" spans="1:41" ht="9.9499999999999993" customHeight="1" thickBot="1">
      <c r="A1" s="43"/>
      <c r="B1" s="43"/>
      <c r="C1" s="43"/>
      <c r="D1" s="43"/>
      <c r="E1" s="43"/>
      <c r="F1" s="43"/>
      <c r="G1" s="43"/>
      <c r="H1" s="43"/>
      <c r="I1" s="43"/>
      <c r="J1" s="43"/>
      <c r="K1" s="43"/>
      <c r="L1" s="43"/>
      <c r="M1" s="43"/>
      <c r="N1" s="43"/>
      <c r="O1" s="43"/>
      <c r="P1" s="43"/>
      <c r="Q1" s="43"/>
      <c r="R1" s="43"/>
      <c r="S1" s="43"/>
      <c r="T1" s="43"/>
      <c r="U1" s="44"/>
      <c r="V1" s="44"/>
      <c r="W1" s="44"/>
      <c r="X1" s="44"/>
      <c r="Y1" s="44"/>
      <c r="Z1" s="43"/>
      <c r="AA1" s="43"/>
      <c r="AB1" s="43"/>
      <c r="AC1" s="43"/>
      <c r="AD1" s="43"/>
      <c r="AE1" s="43"/>
      <c r="AF1" s="302" t="s">
        <v>295</v>
      </c>
      <c r="AG1" s="303"/>
      <c r="AH1" s="303"/>
      <c r="AI1" s="43"/>
    </row>
    <row r="2" spans="1:41" ht="20.100000000000001" customHeight="1" thickBot="1">
      <c r="A2" s="43"/>
      <c r="B2" s="304" t="s">
        <v>1</v>
      </c>
      <c r="C2" s="305"/>
      <c r="D2" s="305"/>
      <c r="E2" s="305"/>
      <c r="F2" s="305"/>
      <c r="G2" s="305"/>
      <c r="H2" s="306"/>
      <c r="I2" s="307" t="s">
        <v>8964</v>
      </c>
      <c r="J2" s="308"/>
      <c r="K2" s="308"/>
      <c r="L2" s="308"/>
      <c r="M2" s="308"/>
      <c r="N2" s="308"/>
      <c r="O2" s="308"/>
      <c r="P2" s="308"/>
      <c r="Q2" s="308"/>
      <c r="R2" s="308"/>
      <c r="S2" s="308"/>
      <c r="T2" s="309"/>
      <c r="U2" s="45"/>
      <c r="V2" s="310" t="s">
        <v>87</v>
      </c>
      <c r="W2" s="310"/>
      <c r="X2" s="310"/>
      <c r="Y2" s="61">
        <v>27</v>
      </c>
      <c r="Z2" s="46" t="s">
        <v>15</v>
      </c>
      <c r="AA2" s="46"/>
      <c r="AB2" s="46" t="s">
        <v>17</v>
      </c>
      <c r="AC2" s="46"/>
      <c r="AD2" s="46" t="s">
        <v>8</v>
      </c>
      <c r="AE2" s="43"/>
      <c r="AF2" s="303"/>
      <c r="AG2" s="303"/>
      <c r="AH2" s="303"/>
      <c r="AI2" s="44"/>
      <c r="AO2" s="34"/>
    </row>
    <row r="3" spans="1:41" ht="9.9499999999999993" customHeight="1" thickBot="1">
      <c r="A3" s="43"/>
      <c r="B3" s="43"/>
      <c r="C3" s="43"/>
      <c r="D3" s="43"/>
      <c r="E3" s="43"/>
      <c r="F3" s="43"/>
      <c r="G3" s="43"/>
      <c r="H3" s="43"/>
      <c r="I3" s="43"/>
      <c r="J3" s="43"/>
      <c r="K3" s="43"/>
      <c r="L3" s="43"/>
      <c r="M3" s="43"/>
      <c r="N3" s="43"/>
      <c r="O3" s="43"/>
      <c r="P3" s="43"/>
      <c r="Q3" s="43"/>
      <c r="R3" s="43"/>
      <c r="S3" s="43"/>
      <c r="T3" s="43"/>
      <c r="U3" s="43"/>
      <c r="V3" s="44"/>
      <c r="W3" s="44"/>
      <c r="X3" s="43"/>
      <c r="Y3" s="43"/>
      <c r="Z3" s="43"/>
      <c r="AA3" s="43"/>
      <c r="AB3" s="43"/>
      <c r="AC3" s="43"/>
      <c r="AD3" s="43"/>
      <c r="AE3" s="43"/>
      <c r="AF3" s="43"/>
      <c r="AG3" s="43"/>
      <c r="AH3" s="43"/>
      <c r="AI3" s="43"/>
    </row>
    <row r="4" spans="1:41">
      <c r="A4" s="43"/>
      <c r="B4" s="312" t="s">
        <v>0</v>
      </c>
      <c r="C4" s="267"/>
      <c r="D4" s="267"/>
      <c r="E4" s="267"/>
      <c r="F4" s="267"/>
      <c r="G4" s="267"/>
      <c r="H4" s="267"/>
      <c r="I4" s="267"/>
      <c r="J4" s="267"/>
      <c r="K4" s="266" t="s">
        <v>339</v>
      </c>
      <c r="L4" s="267"/>
      <c r="M4" s="267"/>
      <c r="N4" s="267"/>
      <c r="O4" s="267"/>
      <c r="P4" s="267"/>
      <c r="Q4" s="267"/>
      <c r="R4" s="267"/>
      <c r="S4" s="266" t="s">
        <v>12</v>
      </c>
      <c r="T4" s="267"/>
      <c r="U4" s="267"/>
      <c r="V4" s="267"/>
      <c r="W4" s="267"/>
      <c r="X4" s="267"/>
      <c r="Y4" s="267"/>
      <c r="Z4" s="267"/>
      <c r="AA4" s="267"/>
      <c r="AB4" s="267"/>
      <c r="AC4" s="267"/>
      <c r="AD4" s="267"/>
      <c r="AE4" s="267"/>
      <c r="AF4" s="267"/>
      <c r="AG4" s="267"/>
      <c r="AH4" s="268"/>
      <c r="AI4" s="47"/>
      <c r="AJ4" s="35"/>
      <c r="AO4" s="34"/>
    </row>
    <row r="5" spans="1:41" ht="17.25" customHeight="1" thickBot="1">
      <c r="A5" s="43"/>
      <c r="B5" s="313" t="s">
        <v>8970</v>
      </c>
      <c r="C5" s="314"/>
      <c r="D5" s="314"/>
      <c r="E5" s="314"/>
      <c r="F5" s="314"/>
      <c r="G5" s="314"/>
      <c r="H5" s="314"/>
      <c r="I5" s="314"/>
      <c r="J5" s="314"/>
      <c r="K5" s="315" t="s">
        <v>8971</v>
      </c>
      <c r="L5" s="316"/>
      <c r="M5" s="316"/>
      <c r="N5" s="316"/>
      <c r="O5" s="316"/>
      <c r="P5" s="316"/>
      <c r="Q5" s="316"/>
      <c r="R5" s="316"/>
      <c r="S5" s="315" t="s">
        <v>8972</v>
      </c>
      <c r="T5" s="316"/>
      <c r="U5" s="316"/>
      <c r="V5" s="316"/>
      <c r="W5" s="316"/>
      <c r="X5" s="316"/>
      <c r="Y5" s="316"/>
      <c r="Z5" s="316"/>
      <c r="AA5" s="316"/>
      <c r="AB5" s="316"/>
      <c r="AC5" s="316"/>
      <c r="AD5" s="316"/>
      <c r="AE5" s="316"/>
      <c r="AF5" s="316"/>
      <c r="AG5" s="316"/>
      <c r="AH5" s="317"/>
      <c r="AI5" s="47"/>
      <c r="AJ5" s="35"/>
    </row>
    <row r="6" spans="1:41" ht="9.9499999999999993"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8"/>
      <c r="AD6" s="48"/>
      <c r="AE6" s="48"/>
      <c r="AF6" s="48"/>
      <c r="AG6" s="48"/>
      <c r="AH6" s="48"/>
      <c r="AI6" s="43"/>
    </row>
    <row r="7" spans="1:41" ht="14.25" customHeight="1">
      <c r="A7" s="43"/>
      <c r="B7" s="318" t="s">
        <v>8963</v>
      </c>
      <c r="C7" s="318"/>
      <c r="D7" s="318"/>
      <c r="E7" s="318"/>
      <c r="F7" s="318"/>
      <c r="G7" s="318"/>
      <c r="H7" s="318"/>
      <c r="I7" s="318"/>
      <c r="J7" s="318"/>
      <c r="K7" s="318"/>
      <c r="L7" s="318"/>
      <c r="M7" s="318"/>
      <c r="N7" s="318"/>
      <c r="O7" s="318"/>
      <c r="P7" s="318"/>
      <c r="Q7" s="318"/>
      <c r="R7" s="318"/>
      <c r="S7" s="318"/>
      <c r="T7" s="318"/>
      <c r="U7" s="318"/>
      <c r="V7" s="318"/>
      <c r="W7" s="318"/>
      <c r="X7" s="318"/>
      <c r="Y7" s="318"/>
      <c r="Z7" s="318"/>
      <c r="AA7" s="43"/>
      <c r="AB7" s="43"/>
      <c r="AC7" s="231"/>
      <c r="AD7" s="231"/>
      <c r="AE7" s="231"/>
      <c r="AF7" s="231"/>
      <c r="AG7" s="231"/>
      <c r="AH7" s="231"/>
      <c r="AI7" s="43"/>
    </row>
    <row r="8" spans="1:41" ht="14.25" customHeight="1">
      <c r="A8" s="43"/>
      <c r="B8" s="311" t="s">
        <v>320</v>
      </c>
      <c r="C8" s="311"/>
      <c r="D8" s="311"/>
      <c r="E8" s="311"/>
      <c r="F8" s="311"/>
      <c r="G8" s="311"/>
      <c r="H8" s="311"/>
      <c r="I8" s="311"/>
      <c r="J8" s="311"/>
      <c r="K8" s="311"/>
      <c r="L8" s="311"/>
      <c r="M8" s="311"/>
      <c r="N8" s="311"/>
      <c r="O8" s="311"/>
      <c r="P8" s="311"/>
      <c r="Q8" s="311"/>
      <c r="R8" s="311"/>
      <c r="S8" s="311"/>
      <c r="T8" s="311"/>
      <c r="U8" s="311"/>
      <c r="V8" s="311"/>
      <c r="W8" s="311"/>
      <c r="X8" s="311"/>
      <c r="Y8" s="311"/>
      <c r="Z8" s="311"/>
      <c r="AA8" s="43"/>
      <c r="AB8" s="43"/>
      <c r="AC8" s="231"/>
      <c r="AD8" s="231"/>
      <c r="AE8" s="231"/>
      <c r="AF8" s="231"/>
      <c r="AG8" s="231"/>
      <c r="AH8" s="231"/>
      <c r="AI8" s="43"/>
    </row>
    <row r="9" spans="1:41" s="237" customFormat="1" ht="12" thickBot="1">
      <c r="A9" s="235"/>
      <c r="B9" s="319" t="s">
        <v>8965</v>
      </c>
      <c r="C9" s="319"/>
      <c r="D9" s="319"/>
      <c r="E9" s="319"/>
      <c r="F9" s="319"/>
      <c r="G9" s="319"/>
      <c r="H9" s="319"/>
      <c r="I9" s="319"/>
      <c r="J9" s="319"/>
      <c r="K9" s="319"/>
      <c r="L9" s="319"/>
      <c r="M9" s="319"/>
      <c r="N9" s="319"/>
      <c r="O9" s="319"/>
      <c r="P9" s="319"/>
      <c r="Q9" s="319"/>
      <c r="R9" s="319"/>
      <c r="S9" s="319"/>
      <c r="T9" s="319"/>
      <c r="U9" s="319"/>
      <c r="V9" s="319"/>
      <c r="W9" s="319"/>
      <c r="X9" s="319"/>
      <c r="Y9" s="319"/>
      <c r="Z9" s="319"/>
      <c r="AA9" s="235"/>
      <c r="AB9" s="235"/>
      <c r="AC9" s="236"/>
      <c r="AD9" s="236"/>
      <c r="AE9" s="236"/>
      <c r="AF9" s="236"/>
      <c r="AG9" s="236"/>
      <c r="AH9" s="236"/>
      <c r="AI9" s="235"/>
    </row>
    <row r="10" spans="1:41" ht="14.25" customHeight="1">
      <c r="A10" s="43"/>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43"/>
      <c r="AB10" s="320" t="s">
        <v>403</v>
      </c>
      <c r="AC10" s="321"/>
      <c r="AD10" s="321"/>
      <c r="AE10" s="321"/>
      <c r="AF10" s="321"/>
      <c r="AG10" s="322"/>
      <c r="AH10" s="49"/>
      <c r="AI10" s="43"/>
      <c r="AO10" s="34"/>
    </row>
    <row r="11" spans="1:41" ht="9" customHeight="1">
      <c r="A11" s="43"/>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43"/>
      <c r="AB11" s="323"/>
      <c r="AC11" s="324"/>
      <c r="AD11" s="324"/>
      <c r="AE11" s="324"/>
      <c r="AF11" s="324"/>
      <c r="AG11" s="325"/>
      <c r="AH11" s="49"/>
      <c r="AI11" s="43"/>
      <c r="AO11" s="34"/>
    </row>
    <row r="12" spans="1:41" ht="15" customHeight="1" thickBot="1">
      <c r="A12" s="43"/>
      <c r="B12" s="51" t="s">
        <v>89</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323"/>
      <c r="AC12" s="324"/>
      <c r="AD12" s="324"/>
      <c r="AE12" s="324"/>
      <c r="AF12" s="324"/>
      <c r="AG12" s="325"/>
      <c r="AH12" s="49"/>
      <c r="AI12" s="43"/>
      <c r="AO12" s="34"/>
    </row>
    <row r="13" spans="1:41">
      <c r="A13" s="43"/>
      <c r="B13" s="329" t="s">
        <v>2</v>
      </c>
      <c r="C13" s="330"/>
      <c r="D13" s="330"/>
      <c r="E13" s="330"/>
      <c r="F13" s="330"/>
      <c r="G13" s="330"/>
      <c r="H13" s="330"/>
      <c r="I13" s="266" t="s">
        <v>3</v>
      </c>
      <c r="J13" s="267"/>
      <c r="K13" s="267"/>
      <c r="L13" s="267"/>
      <c r="M13" s="267"/>
      <c r="N13" s="267"/>
      <c r="O13" s="267"/>
      <c r="P13" s="267"/>
      <c r="Q13" s="267"/>
      <c r="R13" s="266" t="s">
        <v>4</v>
      </c>
      <c r="S13" s="267"/>
      <c r="T13" s="267"/>
      <c r="U13" s="267"/>
      <c r="V13" s="267"/>
      <c r="W13" s="267"/>
      <c r="X13" s="267"/>
      <c r="Y13" s="267"/>
      <c r="Z13" s="268"/>
      <c r="AA13" s="47"/>
      <c r="AB13" s="323"/>
      <c r="AC13" s="324"/>
      <c r="AD13" s="324"/>
      <c r="AE13" s="324"/>
      <c r="AF13" s="324"/>
      <c r="AG13" s="325"/>
      <c r="AH13" s="49"/>
      <c r="AI13" s="43"/>
    </row>
    <row r="14" spans="1:41" ht="24.95" customHeight="1">
      <c r="A14" s="43"/>
      <c r="B14" s="331"/>
      <c r="C14" s="332"/>
      <c r="D14" s="332"/>
      <c r="E14" s="332"/>
      <c r="F14" s="332"/>
      <c r="G14" s="332"/>
      <c r="H14" s="332"/>
      <c r="I14" s="269"/>
      <c r="J14" s="270"/>
      <c r="K14" s="270"/>
      <c r="L14" s="270"/>
      <c r="M14" s="270"/>
      <c r="N14" s="270"/>
      <c r="O14" s="270"/>
      <c r="P14" s="270"/>
      <c r="Q14" s="271"/>
      <c r="R14" s="269"/>
      <c r="S14" s="270"/>
      <c r="T14" s="270"/>
      <c r="U14" s="270"/>
      <c r="V14" s="270"/>
      <c r="W14" s="270"/>
      <c r="X14" s="270"/>
      <c r="Y14" s="270"/>
      <c r="Z14" s="272"/>
      <c r="AA14" s="47"/>
      <c r="AB14" s="323"/>
      <c r="AC14" s="324"/>
      <c r="AD14" s="324"/>
      <c r="AE14" s="324"/>
      <c r="AF14" s="324"/>
      <c r="AG14" s="325"/>
      <c r="AH14" s="49"/>
      <c r="AI14" s="43"/>
    </row>
    <row r="15" spans="1:41" ht="15" customHeight="1">
      <c r="A15" s="43"/>
      <c r="B15" s="241" t="s">
        <v>10</v>
      </c>
      <c r="C15" s="242"/>
      <c r="D15" s="242"/>
      <c r="E15" s="242"/>
      <c r="F15" s="242"/>
      <c r="G15" s="242"/>
      <c r="H15" s="242"/>
      <c r="I15" s="243"/>
      <c r="J15" s="244"/>
      <c r="K15" s="244"/>
      <c r="L15" s="244"/>
      <c r="M15" s="244"/>
      <c r="N15" s="244"/>
      <c r="O15" s="244"/>
      <c r="P15" s="244"/>
      <c r="Q15" s="244"/>
      <c r="R15" s="243"/>
      <c r="S15" s="244"/>
      <c r="T15" s="244"/>
      <c r="U15" s="244"/>
      <c r="V15" s="244"/>
      <c r="W15" s="244"/>
      <c r="X15" s="244"/>
      <c r="Y15" s="244"/>
      <c r="Z15" s="245"/>
      <c r="AA15" s="47"/>
      <c r="AB15" s="323"/>
      <c r="AC15" s="324"/>
      <c r="AD15" s="324"/>
      <c r="AE15" s="324"/>
      <c r="AF15" s="324"/>
      <c r="AG15" s="325"/>
      <c r="AH15" s="49"/>
      <c r="AI15" s="43"/>
    </row>
    <row r="16" spans="1:41" ht="15" customHeight="1">
      <c r="A16" s="43"/>
      <c r="B16" s="246" t="s">
        <v>9</v>
      </c>
      <c r="C16" s="247"/>
      <c r="D16" s="247"/>
      <c r="E16" s="247"/>
      <c r="F16" s="247"/>
      <c r="G16" s="247"/>
      <c r="H16" s="247"/>
      <c r="I16" s="276"/>
      <c r="J16" s="277"/>
      <c r="K16" s="277"/>
      <c r="L16" s="277"/>
      <c r="M16" s="277"/>
      <c r="N16" s="277"/>
      <c r="O16" s="277"/>
      <c r="P16" s="277"/>
      <c r="Q16" s="277"/>
      <c r="R16" s="276"/>
      <c r="S16" s="277"/>
      <c r="T16" s="277"/>
      <c r="U16" s="277"/>
      <c r="V16" s="277"/>
      <c r="W16" s="277"/>
      <c r="X16" s="277"/>
      <c r="Y16" s="277"/>
      <c r="Z16" s="278"/>
      <c r="AA16" s="47"/>
      <c r="AB16" s="323"/>
      <c r="AC16" s="324"/>
      <c r="AD16" s="324"/>
      <c r="AE16" s="324"/>
      <c r="AF16" s="324"/>
      <c r="AG16" s="325"/>
      <c r="AH16" s="49"/>
      <c r="AI16" s="43"/>
    </row>
    <row r="17" spans="1:35" ht="20.100000000000001" customHeight="1" thickBot="1">
      <c r="A17" s="43"/>
      <c r="B17" s="249" t="s">
        <v>11</v>
      </c>
      <c r="C17" s="250"/>
      <c r="D17" s="250"/>
      <c r="E17" s="250"/>
      <c r="F17" s="250"/>
      <c r="G17" s="250"/>
      <c r="H17" s="250"/>
      <c r="I17" s="279"/>
      <c r="J17" s="280"/>
      <c r="K17" s="280"/>
      <c r="L17" s="280"/>
      <c r="M17" s="280"/>
      <c r="N17" s="280"/>
      <c r="O17" s="280"/>
      <c r="P17" s="280"/>
      <c r="Q17" s="281"/>
      <c r="R17" s="282" t="s">
        <v>5</v>
      </c>
      <c r="S17" s="283"/>
      <c r="T17" s="283"/>
      <c r="U17" s="284"/>
      <c r="V17" s="285"/>
      <c r="W17" s="285"/>
      <c r="X17" s="285"/>
      <c r="Y17" s="285"/>
      <c r="Z17" s="286"/>
      <c r="AA17" s="47"/>
      <c r="AB17" s="326"/>
      <c r="AC17" s="327"/>
      <c r="AD17" s="327"/>
      <c r="AE17" s="327"/>
      <c r="AF17" s="327"/>
      <c r="AG17" s="328"/>
      <c r="AH17" s="49"/>
      <c r="AI17" s="43"/>
    </row>
    <row r="18" spans="1:35" ht="20.100000000000001" customHeight="1" thickBot="1">
      <c r="A18" s="43"/>
      <c r="B18" s="251" t="s">
        <v>7</v>
      </c>
      <c r="C18" s="252"/>
      <c r="D18" s="252"/>
      <c r="E18" s="252"/>
      <c r="F18" s="252"/>
      <c r="G18" s="252"/>
      <c r="H18" s="252"/>
      <c r="I18" s="292"/>
      <c r="J18" s="293"/>
      <c r="K18" s="293"/>
      <c r="L18" s="293"/>
      <c r="M18" s="293"/>
      <c r="N18" s="293"/>
      <c r="O18" s="293"/>
      <c r="P18" s="293"/>
      <c r="Q18" s="293"/>
      <c r="R18" s="294" t="s">
        <v>408</v>
      </c>
      <c r="S18" s="295"/>
      <c r="T18" s="295"/>
      <c r="U18" s="295"/>
      <c r="V18" s="296"/>
      <c r="W18" s="297" t="str">
        <f>IF(I18="","",DATEDIF(I18,DATE(2016,4,1),"Y"))</f>
        <v/>
      </c>
      <c r="X18" s="298"/>
      <c r="Y18" s="298"/>
      <c r="Z18" s="62" t="s">
        <v>14</v>
      </c>
      <c r="AA18" s="47"/>
      <c r="AB18" s="52"/>
      <c r="AC18" s="52"/>
      <c r="AD18" s="52"/>
      <c r="AE18" s="52"/>
      <c r="AF18" s="52"/>
      <c r="AG18" s="52"/>
      <c r="AH18" s="53"/>
      <c r="AI18" s="43"/>
    </row>
    <row r="19" spans="1:35" ht="15" customHeight="1">
      <c r="A19" s="43"/>
      <c r="B19" s="263" t="s">
        <v>420</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c r="AI19" s="43"/>
    </row>
    <row r="20" spans="1:35" ht="20.100000000000001" customHeight="1">
      <c r="A20" s="43"/>
      <c r="B20" s="249" t="s">
        <v>6</v>
      </c>
      <c r="C20" s="250"/>
      <c r="D20" s="250"/>
      <c r="E20" s="250"/>
      <c r="F20" s="369"/>
      <c r="G20" s="370"/>
      <c r="H20" s="370"/>
      <c r="I20" s="370"/>
      <c r="J20" s="371"/>
      <c r="K20" s="372" t="s">
        <v>13</v>
      </c>
      <c r="L20" s="373"/>
      <c r="M20" s="373"/>
      <c r="N20" s="373"/>
      <c r="O20" s="373"/>
      <c r="P20" s="373"/>
      <c r="Q20" s="373"/>
      <c r="R20" s="374"/>
      <c r="S20" s="375"/>
      <c r="T20" s="376"/>
      <c r="U20" s="376"/>
      <c r="V20" s="376"/>
      <c r="W20" s="376"/>
      <c r="X20" s="376"/>
      <c r="Y20" s="376"/>
      <c r="Z20" s="376"/>
      <c r="AA20" s="376"/>
      <c r="AB20" s="376"/>
      <c r="AC20" s="376"/>
      <c r="AD20" s="376"/>
      <c r="AE20" s="376"/>
      <c r="AF20" s="376"/>
      <c r="AG20" s="376"/>
      <c r="AH20" s="377"/>
      <c r="AI20" s="43"/>
    </row>
    <row r="21" spans="1:35" ht="20.100000000000001" customHeight="1" thickBot="1">
      <c r="A21" s="43"/>
      <c r="B21" s="253" t="s">
        <v>109</v>
      </c>
      <c r="C21" s="254"/>
      <c r="D21" s="255"/>
      <c r="E21" s="256"/>
      <c r="F21" s="257"/>
      <c r="G21" s="258" t="s">
        <v>85</v>
      </c>
      <c r="H21" s="259"/>
      <c r="I21" s="54"/>
      <c r="J21" s="191" t="s">
        <v>15</v>
      </c>
      <c r="K21" s="299" t="s">
        <v>16</v>
      </c>
      <c r="L21" s="300"/>
      <c r="M21" s="300"/>
      <c r="N21" s="300"/>
      <c r="O21" s="300"/>
      <c r="P21" s="300"/>
      <c r="Q21" s="300"/>
      <c r="R21" s="301"/>
      <c r="S21" s="260"/>
      <c r="T21" s="261"/>
      <c r="U21" s="261"/>
      <c r="V21" s="261"/>
      <c r="W21" s="261"/>
      <c r="X21" s="261"/>
      <c r="Y21" s="261"/>
      <c r="Z21" s="261"/>
      <c r="AA21" s="261"/>
      <c r="AB21" s="261"/>
      <c r="AC21" s="261"/>
      <c r="AD21" s="261"/>
      <c r="AE21" s="261"/>
      <c r="AF21" s="261"/>
      <c r="AG21" s="261"/>
      <c r="AH21" s="262"/>
      <c r="AI21" s="43"/>
    </row>
    <row r="22" spans="1:35" ht="15" customHeight="1">
      <c r="A22" s="43"/>
      <c r="B22" s="64" t="s">
        <v>332</v>
      </c>
      <c r="C22" s="63"/>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6"/>
      <c r="AI22" s="43"/>
    </row>
    <row r="23" spans="1:35" ht="20.100000000000001" customHeight="1" thickBot="1">
      <c r="A23" s="43"/>
      <c r="B23" s="381" t="s">
        <v>20</v>
      </c>
      <c r="C23" s="300"/>
      <c r="D23" s="300"/>
      <c r="E23" s="301"/>
      <c r="F23" s="248"/>
      <c r="G23" s="248"/>
      <c r="H23" s="248"/>
      <c r="I23" s="248"/>
      <c r="J23" s="252" t="s">
        <v>0</v>
      </c>
      <c r="K23" s="252"/>
      <c r="L23" s="252"/>
      <c r="M23" s="287"/>
      <c r="N23" s="287"/>
      <c r="O23" s="287"/>
      <c r="P23" s="287"/>
      <c r="Q23" s="252" t="s">
        <v>88</v>
      </c>
      <c r="R23" s="252"/>
      <c r="S23" s="252"/>
      <c r="T23" s="288"/>
      <c r="U23" s="289"/>
      <c r="V23" s="289"/>
      <c r="W23" s="289"/>
      <c r="X23" s="289"/>
      <c r="Y23" s="289"/>
      <c r="Z23" s="289"/>
      <c r="AA23" s="289"/>
      <c r="AB23" s="289"/>
      <c r="AC23" s="289"/>
      <c r="AD23" s="289"/>
      <c r="AE23" s="289"/>
      <c r="AF23" s="289"/>
      <c r="AG23" s="289"/>
      <c r="AH23" s="354"/>
      <c r="AI23" s="43"/>
    </row>
    <row r="24" spans="1:35" ht="15" customHeight="1">
      <c r="A24" s="43"/>
      <c r="B24" s="64" t="s">
        <v>333</v>
      </c>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6"/>
      <c r="AI24" s="43"/>
    </row>
    <row r="25" spans="1:35" ht="20.100000000000001" customHeight="1" thickBot="1">
      <c r="A25" s="43"/>
      <c r="B25" s="381" t="s">
        <v>20</v>
      </c>
      <c r="C25" s="300"/>
      <c r="D25" s="300"/>
      <c r="E25" s="301"/>
      <c r="F25" s="248"/>
      <c r="G25" s="248"/>
      <c r="H25" s="248"/>
      <c r="I25" s="248"/>
      <c r="J25" s="252" t="s">
        <v>0</v>
      </c>
      <c r="K25" s="252"/>
      <c r="L25" s="252"/>
      <c r="M25" s="287"/>
      <c r="N25" s="287"/>
      <c r="O25" s="287"/>
      <c r="P25" s="287"/>
      <c r="Q25" s="252" t="s">
        <v>115</v>
      </c>
      <c r="R25" s="252"/>
      <c r="S25" s="252"/>
      <c r="T25" s="288"/>
      <c r="U25" s="289"/>
      <c r="V25" s="289"/>
      <c r="W25" s="289"/>
      <c r="X25" s="289"/>
      <c r="Y25" s="290"/>
      <c r="Z25" s="290"/>
      <c r="AA25" s="290"/>
      <c r="AB25" s="290"/>
      <c r="AC25" s="290"/>
      <c r="AD25" s="290"/>
      <c r="AE25" s="290"/>
      <c r="AF25" s="290"/>
      <c r="AG25" s="290"/>
      <c r="AH25" s="291"/>
      <c r="AI25" s="43"/>
    </row>
    <row r="26" spans="1:35" ht="15" customHeight="1" thickBot="1">
      <c r="A26" s="43"/>
      <c r="B26" s="263" t="s">
        <v>334</v>
      </c>
      <c r="C26" s="264"/>
      <c r="D26" s="264"/>
      <c r="E26" s="264"/>
      <c r="F26" s="264"/>
      <c r="G26" s="264"/>
      <c r="H26" s="264"/>
      <c r="I26" s="264"/>
      <c r="J26" s="264"/>
      <c r="K26" s="264"/>
      <c r="L26" s="264"/>
      <c r="M26" s="264"/>
      <c r="N26" s="264"/>
      <c r="O26" s="264"/>
      <c r="P26" s="264"/>
      <c r="Q26" s="264"/>
      <c r="R26" s="264"/>
      <c r="S26" s="264"/>
      <c r="T26" s="264"/>
      <c r="U26" s="264"/>
      <c r="V26" s="264"/>
      <c r="W26" s="264"/>
      <c r="X26" s="265"/>
      <c r="Y26" s="273" t="s">
        <v>347</v>
      </c>
      <c r="Z26" s="274"/>
      <c r="AA26" s="274"/>
      <c r="AB26" s="274"/>
      <c r="AC26" s="274"/>
      <c r="AD26" s="274"/>
      <c r="AE26" s="274"/>
      <c r="AF26" s="274"/>
      <c r="AG26" s="274"/>
      <c r="AH26" s="275"/>
      <c r="AI26" s="43"/>
    </row>
    <row r="27" spans="1:35" s="36" customFormat="1" ht="47.25" customHeight="1" thickBot="1">
      <c r="A27" s="57"/>
      <c r="B27" s="358"/>
      <c r="C27" s="359"/>
      <c r="D27" s="359"/>
      <c r="E27" s="359"/>
      <c r="F27" s="359"/>
      <c r="G27" s="359"/>
      <c r="H27" s="359"/>
      <c r="I27" s="359"/>
      <c r="J27" s="359"/>
      <c r="K27" s="359"/>
      <c r="L27" s="359"/>
      <c r="M27" s="359"/>
      <c r="N27" s="359"/>
      <c r="O27" s="359"/>
      <c r="P27" s="359"/>
      <c r="Q27" s="359"/>
      <c r="R27" s="359"/>
      <c r="S27" s="359"/>
      <c r="T27" s="359"/>
      <c r="U27" s="359"/>
      <c r="V27" s="359"/>
      <c r="W27" s="359"/>
      <c r="X27" s="360"/>
      <c r="Y27" s="355" t="s">
        <v>409</v>
      </c>
      <c r="Z27" s="356"/>
      <c r="AA27" s="356"/>
      <c r="AB27" s="356"/>
      <c r="AC27" s="356"/>
      <c r="AD27" s="356"/>
      <c r="AE27" s="356"/>
      <c r="AF27" s="357"/>
      <c r="AG27" s="361" t="s">
        <v>404</v>
      </c>
      <c r="AH27" s="362"/>
      <c r="AI27" s="57"/>
    </row>
    <row r="28" spans="1:35" ht="8.1" customHeight="1">
      <c r="A28" s="43"/>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43"/>
    </row>
    <row r="29" spans="1:35" ht="15" customHeight="1" thickBot="1">
      <c r="A29" s="43"/>
      <c r="B29" s="58" t="s">
        <v>336</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43"/>
    </row>
    <row r="30" spans="1:35" ht="15" customHeight="1">
      <c r="A30" s="43"/>
      <c r="B30" s="263" t="s">
        <v>90</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5"/>
      <c r="AI30" s="43"/>
    </row>
    <row r="31" spans="1:35" ht="30" customHeight="1" thickBot="1">
      <c r="A31" s="43"/>
      <c r="B31" s="400" t="s">
        <v>8966</v>
      </c>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2"/>
      <c r="AI31" s="43"/>
    </row>
    <row r="32" spans="1:35" s="36" customFormat="1">
      <c r="A32" s="57"/>
      <c r="B32" s="351" t="s">
        <v>348</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3"/>
      <c r="AI32" s="57"/>
    </row>
    <row r="33" spans="1:65" s="36" customFormat="1" ht="173.25" customHeight="1" thickBot="1">
      <c r="A33" s="57"/>
      <c r="B33" s="348"/>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50"/>
      <c r="AI33" s="59"/>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36" customFormat="1" ht="9.9499999999999993" customHeight="1">
      <c r="A34" s="57"/>
      <c r="B34" s="366" t="s">
        <v>405</v>
      </c>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8"/>
      <c r="AI34" s="57"/>
    </row>
    <row r="35" spans="1:65" s="40" customFormat="1" ht="14.25" customHeight="1">
      <c r="A35" s="69"/>
      <c r="B35" s="70"/>
      <c r="C35" s="96" t="s">
        <v>307</v>
      </c>
      <c r="D35" s="95"/>
      <c r="E35" s="72"/>
      <c r="F35" s="72"/>
      <c r="G35" s="72"/>
      <c r="H35" s="72"/>
      <c r="I35" s="73"/>
      <c r="J35" s="74"/>
      <c r="K35" s="99" t="s">
        <v>308</v>
      </c>
      <c r="L35" s="76"/>
      <c r="M35" s="76"/>
      <c r="N35" s="76"/>
      <c r="O35" s="76"/>
      <c r="P35" s="76"/>
      <c r="Q35" s="76"/>
      <c r="R35" s="232" t="s">
        <v>404</v>
      </c>
      <c r="S35" s="134" t="s">
        <v>349</v>
      </c>
      <c r="T35" s="189"/>
      <c r="U35" s="189"/>
      <c r="V35" s="189"/>
      <c r="W35" s="189"/>
      <c r="X35" s="189"/>
      <c r="Y35" s="190"/>
      <c r="Z35" s="134"/>
      <c r="AA35" s="363"/>
      <c r="AB35" s="364"/>
      <c r="AC35" s="364"/>
      <c r="AD35" s="364"/>
      <c r="AE35" s="364"/>
      <c r="AF35" s="364"/>
      <c r="AG35" s="364"/>
      <c r="AH35" s="365"/>
      <c r="AI35" s="69"/>
    </row>
    <row r="36" spans="1:65" s="40" customFormat="1" ht="14.25" customHeight="1" thickBot="1">
      <c r="A36" s="69"/>
      <c r="B36" s="70"/>
      <c r="C36" s="96" t="s">
        <v>309</v>
      </c>
      <c r="D36" s="76"/>
      <c r="E36" s="69"/>
      <c r="F36" s="77"/>
      <c r="G36" s="78"/>
      <c r="H36" s="97" t="s">
        <v>340</v>
      </c>
      <c r="I36" s="79"/>
      <c r="J36" s="79"/>
      <c r="K36" s="78"/>
      <c r="L36" s="98" t="s">
        <v>341</v>
      </c>
      <c r="M36" s="71"/>
      <c r="N36" s="80"/>
      <c r="O36" s="78"/>
      <c r="P36" s="81"/>
      <c r="Q36" s="80"/>
      <c r="R36" s="82"/>
      <c r="S36" s="78"/>
      <c r="T36" s="133" t="s">
        <v>342</v>
      </c>
      <c r="U36" s="100"/>
      <c r="V36" s="83"/>
      <c r="W36" s="81"/>
      <c r="X36" s="84"/>
      <c r="Y36" s="85"/>
      <c r="Z36" s="85"/>
      <c r="AA36" s="81"/>
      <c r="AB36" s="81"/>
      <c r="AC36" s="75"/>
      <c r="AD36" s="75"/>
      <c r="AE36" s="86"/>
      <c r="AF36" s="87"/>
      <c r="AG36" s="88"/>
      <c r="AH36" s="89"/>
      <c r="AI36" s="69"/>
    </row>
    <row r="37" spans="1:65" s="36" customFormat="1">
      <c r="A37" s="57"/>
      <c r="B37" s="342" t="s">
        <v>107</v>
      </c>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4"/>
      <c r="AI37" s="57"/>
    </row>
    <row r="38" spans="1:65" s="36" customFormat="1" ht="39.950000000000003" customHeight="1">
      <c r="A38" s="57"/>
      <c r="B38" s="345"/>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7"/>
      <c r="AI38" s="57"/>
    </row>
    <row r="39" spans="1:65" ht="9.9499999999999993" customHeight="1">
      <c r="A39" s="43"/>
      <c r="B39" s="396" t="s">
        <v>323</v>
      </c>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8"/>
      <c r="AI39" s="43"/>
    </row>
    <row r="40" spans="1:65" ht="20.100000000000001" customHeight="1" thickBot="1">
      <c r="A40" s="43"/>
      <c r="B40" s="399" t="s">
        <v>110</v>
      </c>
      <c r="C40" s="337"/>
      <c r="D40" s="337"/>
      <c r="E40" s="338"/>
      <c r="F40" s="333"/>
      <c r="G40" s="334"/>
      <c r="H40" s="334"/>
      <c r="I40" s="334"/>
      <c r="J40" s="334"/>
      <c r="K40" s="334"/>
      <c r="L40" s="334"/>
      <c r="M40" s="334"/>
      <c r="N40" s="334"/>
      <c r="O40" s="334"/>
      <c r="P40" s="334"/>
      <c r="Q40" s="335"/>
      <c r="R40" s="65" t="s">
        <v>94</v>
      </c>
      <c r="S40" s="234"/>
      <c r="T40" s="66" t="s">
        <v>95</v>
      </c>
      <c r="U40" s="336" t="s">
        <v>96</v>
      </c>
      <c r="V40" s="337"/>
      <c r="W40" s="337"/>
      <c r="X40" s="338"/>
      <c r="Y40" s="339"/>
      <c r="Z40" s="340"/>
      <c r="AA40" s="340"/>
      <c r="AB40" s="340"/>
      <c r="AC40" s="340"/>
      <c r="AD40" s="340"/>
      <c r="AE40" s="340"/>
      <c r="AF40" s="340"/>
      <c r="AG40" s="340"/>
      <c r="AH40" s="341"/>
      <c r="AI40" s="43"/>
    </row>
    <row r="41" spans="1:65" s="34" customFormat="1" ht="16.5" customHeight="1">
      <c r="A41" s="51"/>
      <c r="B41" s="385" t="s">
        <v>331</v>
      </c>
      <c r="C41" s="386"/>
      <c r="D41" s="386"/>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7"/>
      <c r="AI41" s="51"/>
    </row>
    <row r="42" spans="1:65" s="34" customFormat="1" ht="27" customHeight="1">
      <c r="A42" s="51"/>
      <c r="B42" s="388" t="s">
        <v>86</v>
      </c>
      <c r="C42" s="389"/>
      <c r="D42" s="389"/>
      <c r="E42" s="389"/>
      <c r="F42" s="382"/>
      <c r="G42" s="383"/>
      <c r="H42" s="383"/>
      <c r="I42" s="383"/>
      <c r="J42" s="383"/>
      <c r="K42" s="384"/>
      <c r="L42" s="380" t="s">
        <v>343</v>
      </c>
      <c r="M42" s="380"/>
      <c r="N42" s="380"/>
      <c r="O42" s="380"/>
      <c r="P42" s="382"/>
      <c r="Q42" s="383"/>
      <c r="R42" s="383"/>
      <c r="S42" s="383"/>
      <c r="T42" s="383"/>
      <c r="U42" s="384"/>
      <c r="V42" s="390" t="s">
        <v>84</v>
      </c>
      <c r="W42" s="390"/>
      <c r="X42" s="390"/>
      <c r="Y42" s="390"/>
      <c r="Z42" s="391"/>
      <c r="AA42" s="392"/>
      <c r="AB42" s="393" t="s">
        <v>98</v>
      </c>
      <c r="AC42" s="393"/>
      <c r="AD42" s="394" t="s">
        <v>303</v>
      </c>
      <c r="AE42" s="395"/>
      <c r="AF42" s="60"/>
      <c r="AG42" s="378" t="s">
        <v>304</v>
      </c>
      <c r="AH42" s="379"/>
      <c r="AI42" s="51"/>
      <c r="AL42" s="39"/>
    </row>
  </sheetData>
  <mergeCells count="84">
    <mergeCell ref="AG42:AH42"/>
    <mergeCell ref="L42:O42"/>
    <mergeCell ref="B23:E23"/>
    <mergeCell ref="Q25:S25"/>
    <mergeCell ref="F42:K42"/>
    <mergeCell ref="P42:U42"/>
    <mergeCell ref="B41:AH41"/>
    <mergeCell ref="B42:E42"/>
    <mergeCell ref="V42:Y42"/>
    <mergeCell ref="Z42:AA42"/>
    <mergeCell ref="AB42:AC42"/>
    <mergeCell ref="AD42:AE42"/>
    <mergeCell ref="B39:AH39"/>
    <mergeCell ref="B40:E40"/>
    <mergeCell ref="B31:AH31"/>
    <mergeCell ref="B25:E25"/>
    <mergeCell ref="F25:I25"/>
    <mergeCell ref="J25:L25"/>
    <mergeCell ref="AA35:AH35"/>
    <mergeCell ref="B34:AH34"/>
    <mergeCell ref="B20:E20"/>
    <mergeCell ref="F20:J20"/>
    <mergeCell ref="K20:R20"/>
    <mergeCell ref="S20:AH20"/>
    <mergeCell ref="F40:Q40"/>
    <mergeCell ref="U40:X40"/>
    <mergeCell ref="Y40:AH40"/>
    <mergeCell ref="J23:L23"/>
    <mergeCell ref="M23:P23"/>
    <mergeCell ref="Q23:S23"/>
    <mergeCell ref="B37:AH37"/>
    <mergeCell ref="B38:AH38"/>
    <mergeCell ref="B33:AH33"/>
    <mergeCell ref="B32:AH32"/>
    <mergeCell ref="T23:AH23"/>
    <mergeCell ref="B30:AH30"/>
    <mergeCell ref="Y27:AF27"/>
    <mergeCell ref="B27:X27"/>
    <mergeCell ref="B26:X26"/>
    <mergeCell ref="AG27:AH27"/>
    <mergeCell ref="AF1:AH2"/>
    <mergeCell ref="B2:H2"/>
    <mergeCell ref="I2:T2"/>
    <mergeCell ref="V2:X2"/>
    <mergeCell ref="B10:Z10"/>
    <mergeCell ref="B4:J4"/>
    <mergeCell ref="B5:J5"/>
    <mergeCell ref="K4:R4"/>
    <mergeCell ref="K5:R5"/>
    <mergeCell ref="S4:AH4"/>
    <mergeCell ref="S5:AH5"/>
    <mergeCell ref="B7:Z7"/>
    <mergeCell ref="B8:Z8"/>
    <mergeCell ref="B9:Z9"/>
    <mergeCell ref="AB10:AG17"/>
    <mergeCell ref="B13:H14"/>
    <mergeCell ref="I13:Q13"/>
    <mergeCell ref="R13:Z13"/>
    <mergeCell ref="I14:Q14"/>
    <mergeCell ref="R14:Z14"/>
    <mergeCell ref="Y26:AH26"/>
    <mergeCell ref="I16:Q16"/>
    <mergeCell ref="R16:Z16"/>
    <mergeCell ref="I17:Q17"/>
    <mergeCell ref="R17:T17"/>
    <mergeCell ref="U17:Z17"/>
    <mergeCell ref="M25:P25"/>
    <mergeCell ref="T25:AH25"/>
    <mergeCell ref="I18:Q18"/>
    <mergeCell ref="R18:V18"/>
    <mergeCell ref="W18:Y18"/>
    <mergeCell ref="K21:R21"/>
    <mergeCell ref="B15:H15"/>
    <mergeCell ref="I15:Q15"/>
    <mergeCell ref="R15:Z15"/>
    <mergeCell ref="B16:H16"/>
    <mergeCell ref="F23:I23"/>
    <mergeCell ref="B17:H17"/>
    <mergeCell ref="B18:H18"/>
    <mergeCell ref="B21:C21"/>
    <mergeCell ref="D21:F21"/>
    <mergeCell ref="G21:H21"/>
    <mergeCell ref="S21:AH21"/>
    <mergeCell ref="B19:AH19"/>
  </mergeCells>
  <phoneticPr fontId="17"/>
  <dataValidations count="9">
    <dataValidation type="list" allowBlank="1" showInputMessage="1" showErrorMessage="1" sqref="U17:Z17">
      <formula1>"男,女"</formula1>
    </dataValidation>
    <dataValidation type="list" allowBlank="1" showInputMessage="1" showErrorMessage="1" sqref="M23:P23 M25:P25">
      <formula1>"国立,公立,私立"</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21:F21">
      <formula1>"学部,修士,博士,博士一貫,学科,専攻科,専門課程"</formula1>
    </dataValidation>
    <dataValidation type="list" allowBlank="1" showInputMessage="1" showErrorMessage="1" sqref="B35:B36 K36 V36 J35 O36 S36 G36">
      <formula1>"1, "</formula1>
    </dataValidation>
    <dataValidation type="list" allowBlank="1" showInputMessage="1" showErrorMessage="1" sqref="I2:T2">
      <formula1>"地域人材コース【福島県いわき市】,地域人材コース【石川県】,地域人材コース【奈良県奈良市】,地域人材コース【香川県】"</formula1>
    </dataValidation>
    <dataValidation type="list" allowBlank="1" showInputMessage="1" showErrorMessage="1" sqref="F20:J20">
      <formula1>"理系,複合・融合系,人文社会系,その他"</formula1>
    </dataValidation>
    <dataValidation type="list" allowBlank="1" showInputMessage="1" showErrorMessage="1" sqref="R35">
      <formula1>"1, 　"</formula1>
    </dataValidation>
    <dataValidation type="list" allowBlank="1" showInputMessage="1" showErrorMessage="1" sqref="AG27:AH27">
      <formula1>"1,　"</formula1>
    </dataValidation>
  </dataValidations>
  <pageMargins left="0.78740157480314965" right="0.39370078740157483" top="0.59055118110236227" bottom="0.59055118110236227"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217"/>
  <sheetViews>
    <sheetView view="pageBreakPreview" zoomScaleNormal="85" zoomScaleSheetLayoutView="100" workbookViewId="0">
      <selection activeCell="B6" sqref="B6:D6"/>
    </sheetView>
  </sheetViews>
  <sheetFormatPr defaultColWidth="2.625" defaultRowHeight="13.5"/>
  <cols>
    <col min="1" max="1" width="2.625" style="51"/>
    <col min="2" max="2" width="2.625" style="51" customWidth="1"/>
    <col min="3" max="4" width="3.375" style="51" customWidth="1"/>
    <col min="5" max="18" width="2.625" style="51"/>
    <col min="19" max="19" width="3.5" style="51" bestFit="1" customWidth="1"/>
    <col min="20" max="35" width="2.625" style="51"/>
    <col min="36" max="16384" width="2.625" style="34"/>
  </cols>
  <sheetData>
    <row r="1" spans="1:35" ht="9.9499999999999993" customHeight="1">
      <c r="B1" s="439" t="s">
        <v>1</v>
      </c>
      <c r="C1" s="440"/>
      <c r="D1" s="440"/>
      <c r="E1" s="440"/>
      <c r="F1" s="440"/>
      <c r="G1" s="440"/>
      <c r="H1" s="440"/>
      <c r="I1" s="440"/>
      <c r="J1" s="440"/>
      <c r="K1" s="444" t="s">
        <v>113</v>
      </c>
      <c r="L1" s="445"/>
      <c r="M1" s="445"/>
      <c r="N1" s="445"/>
      <c r="O1" s="445"/>
      <c r="P1" s="445"/>
      <c r="Q1" s="445"/>
      <c r="R1" s="445"/>
      <c r="S1" s="445"/>
      <c r="T1" s="445"/>
      <c r="U1" s="445"/>
      <c r="V1" s="446"/>
      <c r="W1" s="434" t="s">
        <v>324</v>
      </c>
      <c r="X1" s="434"/>
      <c r="Y1" s="434"/>
      <c r="Z1" s="434"/>
      <c r="AA1" s="434"/>
      <c r="AB1" s="434"/>
      <c r="AC1" s="434"/>
      <c r="AD1" s="434"/>
      <c r="AE1" s="434"/>
      <c r="AF1" s="434"/>
      <c r="AG1" s="434"/>
      <c r="AH1" s="434"/>
    </row>
    <row r="2" spans="1:35" ht="19.5" customHeight="1">
      <c r="B2" s="441" t="str">
        <f>IF('留学計画書(様式1)①'!I2="","",'留学計画書(様式1)①'!I2)</f>
        <v>地域人材コース【福島県いわき市】</v>
      </c>
      <c r="C2" s="442"/>
      <c r="D2" s="442"/>
      <c r="E2" s="442"/>
      <c r="F2" s="442"/>
      <c r="G2" s="442"/>
      <c r="H2" s="442"/>
      <c r="I2" s="442"/>
      <c r="J2" s="442"/>
      <c r="K2" s="441" t="str">
        <f>IF('留学計画書(様式1)①'!S5="","",'留学計画書(様式1)①'!S5)</f>
        <v>東北大学</v>
      </c>
      <c r="L2" s="442"/>
      <c r="M2" s="442"/>
      <c r="N2" s="442"/>
      <c r="O2" s="442"/>
      <c r="P2" s="442"/>
      <c r="Q2" s="442"/>
      <c r="R2" s="442"/>
      <c r="S2" s="442"/>
      <c r="T2" s="442"/>
      <c r="U2" s="442"/>
      <c r="V2" s="443"/>
      <c r="W2" s="437" t="str">
        <f>IF('留学計画書(様式1)①'!I14="","",'留学計画書(様式1)①'!I14)</f>
        <v/>
      </c>
      <c r="X2" s="438"/>
      <c r="Y2" s="438"/>
      <c r="Z2" s="438"/>
      <c r="AA2" s="438"/>
      <c r="AB2" s="438"/>
      <c r="AC2" s="435" t="str">
        <f>IF('留学計画書(様式1)①'!R14="","",'留学計画書(様式1)①'!R14)</f>
        <v/>
      </c>
      <c r="AD2" s="435"/>
      <c r="AE2" s="435"/>
      <c r="AF2" s="435"/>
      <c r="AG2" s="435"/>
      <c r="AH2" s="436"/>
    </row>
    <row r="3" spans="1:35" s="38" customFormat="1" ht="8.1"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row>
    <row r="4" spans="1:35" ht="15" customHeight="1" thickBot="1">
      <c r="B4" s="58" t="s">
        <v>335</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5">
      <c r="B5" s="263" t="s">
        <v>8967</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5"/>
    </row>
    <row r="6" spans="1:35">
      <c r="B6" s="432"/>
      <c r="C6" s="283"/>
      <c r="D6" s="433"/>
      <c r="E6" s="282" t="s">
        <v>100</v>
      </c>
      <c r="F6" s="283"/>
      <c r="G6" s="283"/>
      <c r="H6" s="283"/>
      <c r="I6" s="283"/>
      <c r="J6" s="283"/>
      <c r="K6" s="283"/>
      <c r="L6" s="283"/>
      <c r="M6" s="283"/>
      <c r="N6" s="283"/>
      <c r="O6" s="283"/>
      <c r="P6" s="433"/>
      <c r="Q6" s="282" t="s">
        <v>101</v>
      </c>
      <c r="R6" s="283"/>
      <c r="S6" s="283"/>
      <c r="T6" s="283"/>
      <c r="U6" s="283"/>
      <c r="V6" s="283"/>
      <c r="W6" s="283"/>
      <c r="X6" s="283"/>
      <c r="Y6" s="283"/>
      <c r="Z6" s="283"/>
      <c r="AA6" s="283"/>
      <c r="AB6" s="433"/>
      <c r="AC6" s="282" t="s">
        <v>102</v>
      </c>
      <c r="AD6" s="283"/>
      <c r="AE6" s="283"/>
      <c r="AF6" s="283"/>
      <c r="AG6" s="283"/>
      <c r="AH6" s="416"/>
    </row>
    <row r="7" spans="1:35" ht="16.5" customHeight="1">
      <c r="B7" s="482" t="s">
        <v>105</v>
      </c>
      <c r="C7" s="491" t="s">
        <v>103</v>
      </c>
      <c r="D7" s="492"/>
      <c r="E7" s="413"/>
      <c r="F7" s="414"/>
      <c r="G7" s="414"/>
      <c r="H7" s="414"/>
      <c r="I7" s="414"/>
      <c r="J7" s="414"/>
      <c r="K7" s="414"/>
      <c r="L7" s="414"/>
      <c r="M7" s="414"/>
      <c r="N7" s="414"/>
      <c r="O7" s="414"/>
      <c r="P7" s="415"/>
      <c r="Q7" s="413"/>
      <c r="R7" s="414"/>
      <c r="S7" s="414"/>
      <c r="T7" s="414"/>
      <c r="U7" s="414"/>
      <c r="V7" s="414"/>
      <c r="W7" s="414"/>
      <c r="X7" s="414"/>
      <c r="Y7" s="414"/>
      <c r="Z7" s="414"/>
      <c r="AA7" s="414"/>
      <c r="AB7" s="415"/>
      <c r="AC7" s="462"/>
      <c r="AD7" s="463"/>
      <c r="AE7" s="463"/>
      <c r="AF7" s="463"/>
      <c r="AG7" s="463"/>
      <c r="AH7" s="464"/>
    </row>
    <row r="8" spans="1:35" ht="16.5" customHeight="1">
      <c r="B8" s="483"/>
      <c r="C8" s="489" t="s">
        <v>104</v>
      </c>
      <c r="D8" s="490"/>
      <c r="E8" s="418"/>
      <c r="F8" s="419"/>
      <c r="G8" s="419"/>
      <c r="H8" s="419"/>
      <c r="I8" s="419"/>
      <c r="J8" s="419"/>
      <c r="K8" s="419"/>
      <c r="L8" s="419"/>
      <c r="M8" s="419"/>
      <c r="N8" s="419"/>
      <c r="O8" s="419"/>
      <c r="P8" s="422"/>
      <c r="Q8" s="418"/>
      <c r="R8" s="419"/>
      <c r="S8" s="419"/>
      <c r="T8" s="419"/>
      <c r="U8" s="419"/>
      <c r="V8" s="419"/>
      <c r="W8" s="419"/>
      <c r="X8" s="419"/>
      <c r="Y8" s="419"/>
      <c r="Z8" s="419"/>
      <c r="AA8" s="419"/>
      <c r="AB8" s="422"/>
      <c r="AC8" s="418"/>
      <c r="AD8" s="419"/>
      <c r="AE8" s="419"/>
      <c r="AF8" s="419"/>
      <c r="AG8" s="419"/>
      <c r="AH8" s="420"/>
    </row>
    <row r="9" spans="1:35" ht="33" customHeight="1">
      <c r="B9" s="483"/>
      <c r="C9" s="487" t="s">
        <v>111</v>
      </c>
      <c r="D9" s="488"/>
      <c r="E9" s="418"/>
      <c r="F9" s="419"/>
      <c r="G9" s="419"/>
      <c r="H9" s="419"/>
      <c r="I9" s="419"/>
      <c r="J9" s="419"/>
      <c r="K9" s="419"/>
      <c r="L9" s="419"/>
      <c r="M9" s="419"/>
      <c r="N9" s="419"/>
      <c r="O9" s="419"/>
      <c r="P9" s="422"/>
      <c r="Q9" s="418"/>
      <c r="R9" s="419"/>
      <c r="S9" s="419"/>
      <c r="T9" s="419"/>
      <c r="U9" s="419"/>
      <c r="V9" s="419"/>
      <c r="W9" s="419"/>
      <c r="X9" s="419"/>
      <c r="Y9" s="419"/>
      <c r="Z9" s="419"/>
      <c r="AA9" s="419"/>
      <c r="AB9" s="422"/>
      <c r="AC9" s="418"/>
      <c r="AD9" s="419"/>
      <c r="AE9" s="419"/>
      <c r="AF9" s="419"/>
      <c r="AG9" s="419"/>
      <c r="AH9" s="420"/>
    </row>
    <row r="10" spans="1:35" ht="33" customHeight="1">
      <c r="B10" s="484"/>
      <c r="C10" s="485" t="s">
        <v>112</v>
      </c>
      <c r="D10" s="486"/>
      <c r="E10" s="459"/>
      <c r="F10" s="460"/>
      <c r="G10" s="460"/>
      <c r="H10" s="460"/>
      <c r="I10" s="460"/>
      <c r="J10" s="460"/>
      <c r="K10" s="460"/>
      <c r="L10" s="460"/>
      <c r="M10" s="460"/>
      <c r="N10" s="460"/>
      <c r="O10" s="460"/>
      <c r="P10" s="461"/>
      <c r="Q10" s="459"/>
      <c r="R10" s="460"/>
      <c r="S10" s="460"/>
      <c r="T10" s="460"/>
      <c r="U10" s="460"/>
      <c r="V10" s="460"/>
      <c r="W10" s="460"/>
      <c r="X10" s="460"/>
      <c r="Y10" s="460"/>
      <c r="Z10" s="460"/>
      <c r="AA10" s="460"/>
      <c r="AB10" s="461"/>
      <c r="AC10" s="459"/>
      <c r="AD10" s="460"/>
      <c r="AE10" s="460"/>
      <c r="AF10" s="460"/>
      <c r="AG10" s="460"/>
      <c r="AH10" s="465"/>
    </row>
    <row r="11" spans="1:35" ht="16.5" customHeight="1">
      <c r="B11" s="482" t="s">
        <v>106</v>
      </c>
      <c r="C11" s="491" t="s">
        <v>103</v>
      </c>
      <c r="D11" s="492"/>
      <c r="E11" s="413"/>
      <c r="F11" s="414"/>
      <c r="G11" s="414"/>
      <c r="H11" s="414"/>
      <c r="I11" s="414"/>
      <c r="J11" s="414"/>
      <c r="K11" s="414"/>
      <c r="L11" s="414"/>
      <c r="M11" s="414"/>
      <c r="N11" s="414"/>
      <c r="O11" s="414"/>
      <c r="P11" s="415"/>
      <c r="Q11" s="413"/>
      <c r="R11" s="414"/>
      <c r="S11" s="414"/>
      <c r="T11" s="414"/>
      <c r="U11" s="414"/>
      <c r="V11" s="414"/>
      <c r="W11" s="414"/>
      <c r="X11" s="414"/>
      <c r="Y11" s="414"/>
      <c r="Z11" s="414"/>
      <c r="AA11" s="414"/>
      <c r="AB11" s="415"/>
      <c r="AC11" s="462"/>
      <c r="AD11" s="463"/>
      <c r="AE11" s="463"/>
      <c r="AF11" s="463"/>
      <c r="AG11" s="463"/>
      <c r="AH11" s="464"/>
    </row>
    <row r="12" spans="1:35" ht="16.5" customHeight="1">
      <c r="B12" s="483"/>
      <c r="C12" s="489" t="s">
        <v>104</v>
      </c>
      <c r="D12" s="490"/>
      <c r="E12" s="418"/>
      <c r="F12" s="419"/>
      <c r="G12" s="419"/>
      <c r="H12" s="419"/>
      <c r="I12" s="419"/>
      <c r="J12" s="419"/>
      <c r="K12" s="419"/>
      <c r="L12" s="419"/>
      <c r="M12" s="419"/>
      <c r="N12" s="419"/>
      <c r="O12" s="419"/>
      <c r="P12" s="422"/>
      <c r="Q12" s="418"/>
      <c r="R12" s="419"/>
      <c r="S12" s="419"/>
      <c r="T12" s="419"/>
      <c r="U12" s="419"/>
      <c r="V12" s="419"/>
      <c r="W12" s="419"/>
      <c r="X12" s="419"/>
      <c r="Y12" s="419"/>
      <c r="Z12" s="419"/>
      <c r="AA12" s="419"/>
      <c r="AB12" s="422"/>
      <c r="AC12" s="418"/>
      <c r="AD12" s="419"/>
      <c r="AE12" s="419"/>
      <c r="AF12" s="419"/>
      <c r="AG12" s="419"/>
      <c r="AH12" s="420"/>
    </row>
    <row r="13" spans="1:35" ht="33" customHeight="1">
      <c r="B13" s="483"/>
      <c r="C13" s="487" t="s">
        <v>111</v>
      </c>
      <c r="D13" s="488"/>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4"/>
    </row>
    <row r="14" spans="1:35" ht="29.25" customHeight="1">
      <c r="B14" s="484"/>
      <c r="C14" s="485" t="s">
        <v>112</v>
      </c>
      <c r="D14" s="486"/>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4"/>
    </row>
    <row r="15" spans="1:35" s="36" customFormat="1">
      <c r="A15" s="57"/>
      <c r="B15" s="447" t="s">
        <v>325</v>
      </c>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9"/>
      <c r="AI15" s="57"/>
    </row>
    <row r="16" spans="1:35" s="36" customFormat="1" ht="33.75" customHeight="1" thickBot="1">
      <c r="A16" s="57"/>
      <c r="B16" s="450"/>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2"/>
      <c r="AI16" s="57"/>
    </row>
    <row r="17" spans="1:63" s="36" customFormat="1">
      <c r="A17" s="57"/>
      <c r="B17" s="455" t="s">
        <v>337</v>
      </c>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7"/>
      <c r="AI17" s="59"/>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s="36" customFormat="1">
      <c r="A18" s="57"/>
      <c r="B18" s="410" t="s">
        <v>91</v>
      </c>
      <c r="C18" s="411"/>
      <c r="D18" s="411"/>
      <c r="E18" s="411"/>
      <c r="F18" s="412"/>
      <c r="G18" s="411" t="s">
        <v>97</v>
      </c>
      <c r="H18" s="411"/>
      <c r="I18" s="417" t="s">
        <v>92</v>
      </c>
      <c r="J18" s="411"/>
      <c r="K18" s="411"/>
      <c r="L18" s="411"/>
      <c r="M18" s="411"/>
      <c r="N18" s="411"/>
      <c r="O18" s="411"/>
      <c r="P18" s="411"/>
      <c r="Q18" s="411"/>
      <c r="R18" s="411"/>
      <c r="S18" s="411" t="s">
        <v>93</v>
      </c>
      <c r="T18" s="411"/>
      <c r="U18" s="411"/>
      <c r="V18" s="411"/>
      <c r="W18" s="411"/>
      <c r="X18" s="411"/>
      <c r="Y18" s="411"/>
      <c r="Z18" s="411"/>
      <c r="AA18" s="411"/>
      <c r="AB18" s="411"/>
      <c r="AC18" s="411"/>
      <c r="AD18" s="411"/>
      <c r="AE18" s="411"/>
      <c r="AF18" s="411"/>
      <c r="AG18" s="411"/>
      <c r="AH18" s="458"/>
      <c r="AI18" s="59"/>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row>
    <row r="19" spans="1:63" s="36" customFormat="1">
      <c r="A19" s="57"/>
      <c r="B19" s="425" t="s">
        <v>410</v>
      </c>
      <c r="C19" s="426"/>
      <c r="D19" s="426"/>
      <c r="E19" s="426"/>
      <c r="F19" s="426"/>
      <c r="G19" s="427" t="s">
        <v>411</v>
      </c>
      <c r="H19" s="428"/>
      <c r="I19" s="426" t="s">
        <v>412</v>
      </c>
      <c r="J19" s="426"/>
      <c r="K19" s="426"/>
      <c r="L19" s="426"/>
      <c r="M19" s="426"/>
      <c r="N19" s="426"/>
      <c r="O19" s="426"/>
      <c r="P19" s="426"/>
      <c r="Q19" s="426"/>
      <c r="R19" s="429"/>
      <c r="S19" s="430" t="s">
        <v>413</v>
      </c>
      <c r="T19" s="430"/>
      <c r="U19" s="430"/>
      <c r="V19" s="430"/>
      <c r="W19" s="430"/>
      <c r="X19" s="430"/>
      <c r="Y19" s="430"/>
      <c r="Z19" s="430"/>
      <c r="AA19" s="430"/>
      <c r="AB19" s="430"/>
      <c r="AC19" s="430"/>
      <c r="AD19" s="430"/>
      <c r="AE19" s="430"/>
      <c r="AF19" s="430"/>
      <c r="AG19" s="430"/>
      <c r="AH19" s="431"/>
      <c r="AI19" s="59"/>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s="36" customFormat="1">
      <c r="A20" s="57"/>
      <c r="B20" s="425" t="s">
        <v>414</v>
      </c>
      <c r="C20" s="426"/>
      <c r="D20" s="426"/>
      <c r="E20" s="426"/>
      <c r="F20" s="426"/>
      <c r="G20" s="427" t="s">
        <v>415</v>
      </c>
      <c r="H20" s="428"/>
      <c r="I20" s="426" t="s">
        <v>416</v>
      </c>
      <c r="J20" s="426"/>
      <c r="K20" s="426"/>
      <c r="L20" s="426"/>
      <c r="M20" s="426"/>
      <c r="N20" s="426"/>
      <c r="O20" s="426"/>
      <c r="P20" s="426"/>
      <c r="Q20" s="426"/>
      <c r="R20" s="429"/>
      <c r="S20" s="430" t="s">
        <v>417</v>
      </c>
      <c r="T20" s="430"/>
      <c r="U20" s="430"/>
      <c r="V20" s="430"/>
      <c r="W20" s="430"/>
      <c r="X20" s="430"/>
      <c r="Y20" s="430"/>
      <c r="Z20" s="430"/>
      <c r="AA20" s="430"/>
      <c r="AB20" s="430"/>
      <c r="AC20" s="430"/>
      <c r="AD20" s="430"/>
      <c r="AE20" s="430"/>
      <c r="AF20" s="430"/>
      <c r="AG20" s="430"/>
      <c r="AH20" s="431"/>
      <c r="AI20" s="59"/>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row>
    <row r="21" spans="1:63" s="36" customFormat="1">
      <c r="A21" s="57"/>
      <c r="B21" s="403"/>
      <c r="C21" s="404"/>
      <c r="D21" s="404"/>
      <c r="E21" s="404"/>
      <c r="F21" s="404"/>
      <c r="G21" s="421"/>
      <c r="H21" s="408"/>
      <c r="I21" s="404"/>
      <c r="J21" s="404"/>
      <c r="K21" s="404"/>
      <c r="L21" s="404"/>
      <c r="M21" s="404"/>
      <c r="N21" s="404"/>
      <c r="O21" s="404"/>
      <c r="P21" s="404"/>
      <c r="Q21" s="404"/>
      <c r="R21" s="409"/>
      <c r="S21" s="405"/>
      <c r="T21" s="405"/>
      <c r="U21" s="405"/>
      <c r="V21" s="405"/>
      <c r="W21" s="405"/>
      <c r="X21" s="405"/>
      <c r="Y21" s="405"/>
      <c r="Z21" s="405"/>
      <c r="AA21" s="405"/>
      <c r="AB21" s="405"/>
      <c r="AC21" s="405"/>
      <c r="AD21" s="405"/>
      <c r="AE21" s="405"/>
      <c r="AF21" s="405"/>
      <c r="AG21" s="405"/>
      <c r="AH21" s="406"/>
      <c r="AI21" s="59"/>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row>
    <row r="22" spans="1:63" s="36" customFormat="1">
      <c r="A22" s="57"/>
      <c r="B22" s="403"/>
      <c r="C22" s="404"/>
      <c r="D22" s="404"/>
      <c r="E22" s="404"/>
      <c r="F22" s="404"/>
      <c r="G22" s="407"/>
      <c r="H22" s="408"/>
      <c r="I22" s="404"/>
      <c r="J22" s="404"/>
      <c r="K22" s="404"/>
      <c r="L22" s="404"/>
      <c r="M22" s="404"/>
      <c r="N22" s="404"/>
      <c r="O22" s="404"/>
      <c r="P22" s="404"/>
      <c r="Q22" s="404"/>
      <c r="R22" s="409"/>
      <c r="S22" s="405"/>
      <c r="T22" s="405"/>
      <c r="U22" s="405"/>
      <c r="V22" s="405"/>
      <c r="W22" s="405"/>
      <c r="X22" s="405"/>
      <c r="Y22" s="405"/>
      <c r="Z22" s="405"/>
      <c r="AA22" s="405"/>
      <c r="AB22" s="405"/>
      <c r="AC22" s="405"/>
      <c r="AD22" s="405"/>
      <c r="AE22" s="405"/>
      <c r="AF22" s="405"/>
      <c r="AG22" s="405"/>
      <c r="AH22" s="406"/>
      <c r="AI22" s="59"/>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57"/>
      <c r="B23" s="403"/>
      <c r="C23" s="404"/>
      <c r="D23" s="404"/>
      <c r="E23" s="404"/>
      <c r="F23" s="404"/>
      <c r="G23" s="407"/>
      <c r="H23" s="408"/>
      <c r="I23" s="404"/>
      <c r="J23" s="404"/>
      <c r="K23" s="404"/>
      <c r="L23" s="404"/>
      <c r="M23" s="404"/>
      <c r="N23" s="404"/>
      <c r="O23" s="404"/>
      <c r="P23" s="404"/>
      <c r="Q23" s="404"/>
      <c r="R23" s="409"/>
      <c r="S23" s="405"/>
      <c r="T23" s="405"/>
      <c r="U23" s="405"/>
      <c r="V23" s="405"/>
      <c r="W23" s="405"/>
      <c r="X23" s="405"/>
      <c r="Y23" s="405"/>
      <c r="Z23" s="405"/>
      <c r="AA23" s="405"/>
      <c r="AB23" s="405"/>
      <c r="AC23" s="405"/>
      <c r="AD23" s="405"/>
      <c r="AE23" s="405"/>
      <c r="AF23" s="405"/>
      <c r="AG23" s="405"/>
      <c r="AH23" s="406"/>
      <c r="AI23" s="59"/>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57"/>
      <c r="B24" s="403"/>
      <c r="C24" s="404"/>
      <c r="D24" s="404"/>
      <c r="E24" s="404"/>
      <c r="F24" s="404"/>
      <c r="G24" s="407"/>
      <c r="H24" s="408"/>
      <c r="I24" s="404"/>
      <c r="J24" s="404"/>
      <c r="K24" s="404"/>
      <c r="L24" s="404"/>
      <c r="M24" s="404"/>
      <c r="N24" s="404"/>
      <c r="O24" s="404"/>
      <c r="P24" s="404"/>
      <c r="Q24" s="404"/>
      <c r="R24" s="409"/>
      <c r="S24" s="405"/>
      <c r="T24" s="405"/>
      <c r="U24" s="405"/>
      <c r="V24" s="405"/>
      <c r="W24" s="405"/>
      <c r="X24" s="405"/>
      <c r="Y24" s="405"/>
      <c r="Z24" s="405"/>
      <c r="AA24" s="405"/>
      <c r="AB24" s="405"/>
      <c r="AC24" s="405"/>
      <c r="AD24" s="405"/>
      <c r="AE24" s="405"/>
      <c r="AF24" s="405"/>
      <c r="AG24" s="405"/>
      <c r="AH24" s="406"/>
      <c r="AI24" s="59"/>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57"/>
      <c r="B25" s="403"/>
      <c r="C25" s="404"/>
      <c r="D25" s="404"/>
      <c r="E25" s="404"/>
      <c r="F25" s="404"/>
      <c r="G25" s="407"/>
      <c r="H25" s="408"/>
      <c r="I25" s="404"/>
      <c r="J25" s="404"/>
      <c r="K25" s="404"/>
      <c r="L25" s="404"/>
      <c r="M25" s="404"/>
      <c r="N25" s="404"/>
      <c r="O25" s="404"/>
      <c r="P25" s="404"/>
      <c r="Q25" s="404"/>
      <c r="R25" s="409"/>
      <c r="S25" s="405"/>
      <c r="T25" s="405"/>
      <c r="U25" s="405"/>
      <c r="V25" s="405"/>
      <c r="W25" s="405"/>
      <c r="X25" s="405"/>
      <c r="Y25" s="405"/>
      <c r="Z25" s="405"/>
      <c r="AA25" s="405"/>
      <c r="AB25" s="405"/>
      <c r="AC25" s="405"/>
      <c r="AD25" s="405"/>
      <c r="AE25" s="405"/>
      <c r="AF25" s="405"/>
      <c r="AG25" s="405"/>
      <c r="AH25" s="406"/>
      <c r="AI25" s="59"/>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57"/>
      <c r="B26" s="403"/>
      <c r="C26" s="404"/>
      <c r="D26" s="404"/>
      <c r="E26" s="404"/>
      <c r="F26" s="404"/>
      <c r="G26" s="407"/>
      <c r="H26" s="408"/>
      <c r="I26" s="404"/>
      <c r="J26" s="404"/>
      <c r="K26" s="404"/>
      <c r="L26" s="404"/>
      <c r="M26" s="404"/>
      <c r="N26" s="404"/>
      <c r="O26" s="404"/>
      <c r="P26" s="404"/>
      <c r="Q26" s="404"/>
      <c r="R26" s="409"/>
      <c r="S26" s="405"/>
      <c r="T26" s="405"/>
      <c r="U26" s="405"/>
      <c r="V26" s="405"/>
      <c r="W26" s="405"/>
      <c r="X26" s="405"/>
      <c r="Y26" s="405"/>
      <c r="Z26" s="405"/>
      <c r="AA26" s="405"/>
      <c r="AB26" s="405"/>
      <c r="AC26" s="405"/>
      <c r="AD26" s="405"/>
      <c r="AE26" s="405"/>
      <c r="AF26" s="405"/>
      <c r="AG26" s="405"/>
      <c r="AH26" s="406"/>
      <c r="AI26" s="59"/>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57"/>
      <c r="B27" s="403"/>
      <c r="C27" s="404"/>
      <c r="D27" s="404"/>
      <c r="E27" s="404"/>
      <c r="F27" s="404"/>
      <c r="G27" s="407"/>
      <c r="H27" s="408"/>
      <c r="I27" s="404"/>
      <c r="J27" s="404"/>
      <c r="K27" s="404"/>
      <c r="L27" s="404"/>
      <c r="M27" s="404"/>
      <c r="N27" s="404"/>
      <c r="O27" s="404"/>
      <c r="P27" s="404"/>
      <c r="Q27" s="404"/>
      <c r="R27" s="409"/>
      <c r="S27" s="405"/>
      <c r="T27" s="405"/>
      <c r="U27" s="405"/>
      <c r="V27" s="405"/>
      <c r="W27" s="405"/>
      <c r="X27" s="405"/>
      <c r="Y27" s="405"/>
      <c r="Z27" s="405"/>
      <c r="AA27" s="405"/>
      <c r="AB27" s="405"/>
      <c r="AC27" s="405"/>
      <c r="AD27" s="405"/>
      <c r="AE27" s="405"/>
      <c r="AF27" s="405"/>
      <c r="AG27" s="405"/>
      <c r="AH27" s="406"/>
      <c r="AI27" s="59"/>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57"/>
      <c r="B28" s="403"/>
      <c r="C28" s="404"/>
      <c r="D28" s="404"/>
      <c r="E28" s="404"/>
      <c r="F28" s="404"/>
      <c r="G28" s="407"/>
      <c r="H28" s="408"/>
      <c r="I28" s="404"/>
      <c r="J28" s="404"/>
      <c r="K28" s="404"/>
      <c r="L28" s="404"/>
      <c r="M28" s="404"/>
      <c r="N28" s="404"/>
      <c r="O28" s="404"/>
      <c r="P28" s="404"/>
      <c r="Q28" s="404"/>
      <c r="R28" s="409"/>
      <c r="S28" s="405"/>
      <c r="T28" s="405"/>
      <c r="U28" s="405"/>
      <c r="V28" s="405"/>
      <c r="W28" s="405"/>
      <c r="X28" s="405"/>
      <c r="Y28" s="405"/>
      <c r="Z28" s="405"/>
      <c r="AA28" s="405"/>
      <c r="AB28" s="405"/>
      <c r="AC28" s="405"/>
      <c r="AD28" s="405"/>
      <c r="AE28" s="405"/>
      <c r="AF28" s="405"/>
      <c r="AG28" s="405"/>
      <c r="AH28" s="406"/>
      <c r="AI28" s="59"/>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57"/>
      <c r="B29" s="403"/>
      <c r="C29" s="404"/>
      <c r="D29" s="404"/>
      <c r="E29" s="404"/>
      <c r="F29" s="404"/>
      <c r="G29" s="421"/>
      <c r="H29" s="408"/>
      <c r="I29" s="404"/>
      <c r="J29" s="404"/>
      <c r="K29" s="404"/>
      <c r="L29" s="404"/>
      <c r="M29" s="404"/>
      <c r="N29" s="404"/>
      <c r="O29" s="404"/>
      <c r="P29" s="404"/>
      <c r="Q29" s="404"/>
      <c r="R29" s="409"/>
      <c r="S29" s="405"/>
      <c r="T29" s="405"/>
      <c r="U29" s="405"/>
      <c r="V29" s="405"/>
      <c r="W29" s="405"/>
      <c r="X29" s="405"/>
      <c r="Y29" s="405"/>
      <c r="Z29" s="405"/>
      <c r="AA29" s="405"/>
      <c r="AB29" s="405"/>
      <c r="AC29" s="405"/>
      <c r="AD29" s="405"/>
      <c r="AE29" s="405"/>
      <c r="AF29" s="405"/>
      <c r="AG29" s="405"/>
      <c r="AH29" s="406"/>
      <c r="AI29" s="59"/>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57"/>
      <c r="B30" s="403"/>
      <c r="C30" s="404"/>
      <c r="D30" s="404"/>
      <c r="E30" s="404"/>
      <c r="F30" s="404"/>
      <c r="G30" s="407"/>
      <c r="H30" s="408"/>
      <c r="I30" s="404"/>
      <c r="J30" s="404"/>
      <c r="K30" s="404"/>
      <c r="L30" s="404"/>
      <c r="M30" s="404"/>
      <c r="N30" s="404"/>
      <c r="O30" s="404"/>
      <c r="P30" s="404"/>
      <c r="Q30" s="404"/>
      <c r="R30" s="409"/>
      <c r="S30" s="405"/>
      <c r="T30" s="405"/>
      <c r="U30" s="405"/>
      <c r="V30" s="405"/>
      <c r="W30" s="405"/>
      <c r="X30" s="405"/>
      <c r="Y30" s="405"/>
      <c r="Z30" s="405"/>
      <c r="AA30" s="405"/>
      <c r="AB30" s="405"/>
      <c r="AC30" s="405"/>
      <c r="AD30" s="405"/>
      <c r="AE30" s="405"/>
      <c r="AF30" s="405"/>
      <c r="AG30" s="405"/>
      <c r="AH30" s="406"/>
      <c r="AI30" s="59"/>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57"/>
      <c r="B31" s="403"/>
      <c r="C31" s="404"/>
      <c r="D31" s="404"/>
      <c r="E31" s="404"/>
      <c r="F31" s="404"/>
      <c r="G31" s="407"/>
      <c r="H31" s="408"/>
      <c r="I31" s="404"/>
      <c r="J31" s="404"/>
      <c r="K31" s="404"/>
      <c r="L31" s="404"/>
      <c r="M31" s="404"/>
      <c r="N31" s="404"/>
      <c r="O31" s="404"/>
      <c r="P31" s="404"/>
      <c r="Q31" s="404"/>
      <c r="R31" s="409"/>
      <c r="S31" s="405"/>
      <c r="T31" s="405"/>
      <c r="U31" s="405"/>
      <c r="V31" s="405"/>
      <c r="W31" s="405"/>
      <c r="X31" s="405"/>
      <c r="Y31" s="405"/>
      <c r="Z31" s="405"/>
      <c r="AA31" s="405"/>
      <c r="AB31" s="405"/>
      <c r="AC31" s="405"/>
      <c r="AD31" s="405"/>
      <c r="AE31" s="405"/>
      <c r="AF31" s="405"/>
      <c r="AG31" s="405"/>
      <c r="AH31" s="406"/>
      <c r="AI31" s="59"/>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57"/>
      <c r="B32" s="403"/>
      <c r="C32" s="404"/>
      <c r="D32" s="404"/>
      <c r="E32" s="404"/>
      <c r="F32" s="404"/>
      <c r="G32" s="407"/>
      <c r="H32" s="408"/>
      <c r="I32" s="404"/>
      <c r="J32" s="404"/>
      <c r="K32" s="404"/>
      <c r="L32" s="404"/>
      <c r="M32" s="404"/>
      <c r="N32" s="404"/>
      <c r="O32" s="404"/>
      <c r="P32" s="404"/>
      <c r="Q32" s="404"/>
      <c r="R32" s="409"/>
      <c r="S32" s="405"/>
      <c r="T32" s="405"/>
      <c r="U32" s="405"/>
      <c r="V32" s="405"/>
      <c r="W32" s="405"/>
      <c r="X32" s="405"/>
      <c r="Y32" s="405"/>
      <c r="Z32" s="405"/>
      <c r="AA32" s="405"/>
      <c r="AB32" s="405"/>
      <c r="AC32" s="405"/>
      <c r="AD32" s="405"/>
      <c r="AE32" s="405"/>
      <c r="AF32" s="405"/>
      <c r="AG32" s="405"/>
      <c r="AH32" s="406"/>
      <c r="AI32" s="59"/>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57"/>
      <c r="B33" s="540"/>
      <c r="C33" s="541"/>
      <c r="D33" s="541"/>
      <c r="E33" s="541"/>
      <c r="F33" s="541"/>
      <c r="G33" s="543"/>
      <c r="H33" s="544"/>
      <c r="I33" s="541"/>
      <c r="J33" s="541"/>
      <c r="K33" s="541"/>
      <c r="L33" s="541"/>
      <c r="M33" s="541"/>
      <c r="N33" s="541"/>
      <c r="O33" s="541"/>
      <c r="P33" s="541"/>
      <c r="Q33" s="541"/>
      <c r="R33" s="542"/>
      <c r="S33" s="545"/>
      <c r="T33" s="545"/>
      <c r="U33" s="545"/>
      <c r="V33" s="545"/>
      <c r="W33" s="545"/>
      <c r="X33" s="545"/>
      <c r="Y33" s="545"/>
      <c r="Z33" s="545"/>
      <c r="AA33" s="545"/>
      <c r="AB33" s="545"/>
      <c r="AC33" s="545"/>
      <c r="AD33" s="545"/>
      <c r="AE33" s="545"/>
      <c r="AF33" s="545"/>
      <c r="AG33" s="545"/>
      <c r="AH33" s="546"/>
      <c r="AI33" s="59"/>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s="36" customFormat="1">
      <c r="A34" s="57"/>
      <c r="B34" s="342" t="s">
        <v>344</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57"/>
    </row>
    <row r="35" spans="1:63" s="36" customFormat="1" ht="15.75" customHeight="1" thickBot="1">
      <c r="A35" s="57"/>
      <c r="B35" s="466" t="s">
        <v>116</v>
      </c>
      <c r="C35" s="467"/>
      <c r="D35" s="467"/>
      <c r="E35" s="468"/>
      <c r="F35" s="469">
        <f>SUM(F36:I39)</f>
        <v>0</v>
      </c>
      <c r="G35" s="470"/>
      <c r="H35" s="470"/>
      <c r="I35" s="470"/>
      <c r="J35" s="101" t="s">
        <v>114</v>
      </c>
      <c r="K35" s="90"/>
      <c r="L35" s="90"/>
      <c r="M35" s="68"/>
      <c r="N35" s="68"/>
      <c r="O35" s="68"/>
      <c r="P35" s="68"/>
      <c r="Q35" s="91"/>
      <c r="R35" s="91"/>
      <c r="S35" s="91"/>
      <c r="T35" s="91"/>
      <c r="U35" s="68"/>
      <c r="V35" s="68"/>
      <c r="W35" s="68"/>
      <c r="X35" s="68"/>
      <c r="Y35" s="92"/>
      <c r="Z35" s="68"/>
      <c r="AA35" s="68"/>
      <c r="AB35" s="68"/>
      <c r="AC35" s="68"/>
      <c r="AD35" s="68"/>
      <c r="AE35" s="68"/>
      <c r="AF35" s="68"/>
      <c r="AG35" s="68"/>
      <c r="AH35" s="93"/>
      <c r="AI35" s="57"/>
    </row>
    <row r="36" spans="1:63" s="36" customFormat="1" ht="15.75" customHeight="1" thickTop="1">
      <c r="A36" s="57"/>
      <c r="B36" s="537" t="s">
        <v>118</v>
      </c>
      <c r="C36" s="538"/>
      <c r="D36" s="538"/>
      <c r="E36" s="539"/>
      <c r="F36" s="522"/>
      <c r="G36" s="523"/>
      <c r="H36" s="523"/>
      <c r="I36" s="523"/>
      <c r="J36" s="102" t="s">
        <v>114</v>
      </c>
      <c r="K36" s="474" t="s">
        <v>117</v>
      </c>
      <c r="L36" s="475"/>
      <c r="M36" s="476"/>
      <c r="N36" s="477"/>
      <c r="O36" s="477"/>
      <c r="P36" s="478"/>
      <c r="Q36" s="479" t="s">
        <v>119</v>
      </c>
      <c r="R36" s="480"/>
      <c r="S36" s="480"/>
      <c r="T36" s="481"/>
      <c r="U36" s="524"/>
      <c r="V36" s="524"/>
      <c r="W36" s="524"/>
      <c r="X36" s="524"/>
      <c r="Y36" s="524"/>
      <c r="Z36" s="524"/>
      <c r="AA36" s="524"/>
      <c r="AB36" s="524"/>
      <c r="AC36" s="524"/>
      <c r="AD36" s="524"/>
      <c r="AE36" s="524"/>
      <c r="AF36" s="524"/>
      <c r="AG36" s="524"/>
      <c r="AH36" s="525"/>
      <c r="AI36" s="57"/>
    </row>
    <row r="37" spans="1:63" s="36" customFormat="1" ht="15.75" customHeight="1">
      <c r="A37" s="57"/>
      <c r="B37" s="471" t="s">
        <v>122</v>
      </c>
      <c r="C37" s="472"/>
      <c r="D37" s="472"/>
      <c r="E37" s="473"/>
      <c r="F37" s="526"/>
      <c r="G37" s="527"/>
      <c r="H37" s="527"/>
      <c r="I37" s="527"/>
      <c r="J37" s="103" t="s">
        <v>114</v>
      </c>
      <c r="K37" s="474" t="s">
        <v>117</v>
      </c>
      <c r="L37" s="475"/>
      <c r="M37" s="476"/>
      <c r="N37" s="477"/>
      <c r="O37" s="477"/>
      <c r="P37" s="478"/>
      <c r="Q37" s="479" t="s">
        <v>120</v>
      </c>
      <c r="R37" s="480"/>
      <c r="S37" s="480"/>
      <c r="T37" s="481"/>
      <c r="U37" s="524"/>
      <c r="V37" s="524"/>
      <c r="W37" s="524"/>
      <c r="X37" s="524"/>
      <c r="Y37" s="524"/>
      <c r="Z37" s="524"/>
      <c r="AA37" s="524"/>
      <c r="AB37" s="524"/>
      <c r="AC37" s="524"/>
      <c r="AD37" s="524"/>
      <c r="AE37" s="524"/>
      <c r="AF37" s="524"/>
      <c r="AG37" s="524"/>
      <c r="AH37" s="525"/>
      <c r="AI37" s="57"/>
    </row>
    <row r="38" spans="1:63" s="36" customFormat="1" ht="15.75" customHeight="1">
      <c r="A38" s="57"/>
      <c r="B38" s="471" t="s">
        <v>123</v>
      </c>
      <c r="C38" s="472"/>
      <c r="D38" s="472"/>
      <c r="E38" s="473"/>
      <c r="F38" s="526"/>
      <c r="G38" s="527"/>
      <c r="H38" s="527"/>
      <c r="I38" s="527"/>
      <c r="J38" s="103" t="s">
        <v>114</v>
      </c>
      <c r="K38" s="474" t="s">
        <v>117</v>
      </c>
      <c r="L38" s="475"/>
      <c r="M38" s="476"/>
      <c r="N38" s="477"/>
      <c r="O38" s="477"/>
      <c r="P38" s="478"/>
      <c r="Q38" s="479" t="s">
        <v>121</v>
      </c>
      <c r="R38" s="480"/>
      <c r="S38" s="480"/>
      <c r="T38" s="481"/>
      <c r="U38" s="524"/>
      <c r="V38" s="524"/>
      <c r="W38" s="524"/>
      <c r="X38" s="524"/>
      <c r="Y38" s="524"/>
      <c r="Z38" s="524"/>
      <c r="AA38" s="524"/>
      <c r="AB38" s="524"/>
      <c r="AC38" s="524"/>
      <c r="AD38" s="524"/>
      <c r="AE38" s="524"/>
      <c r="AF38" s="524"/>
      <c r="AG38" s="524"/>
      <c r="AH38" s="525"/>
      <c r="AI38" s="57"/>
    </row>
    <row r="39" spans="1:63" s="36" customFormat="1" ht="24" customHeight="1">
      <c r="A39" s="57"/>
      <c r="B39" s="530" t="s">
        <v>125</v>
      </c>
      <c r="C39" s="531"/>
      <c r="D39" s="531"/>
      <c r="E39" s="532"/>
      <c r="F39" s="533"/>
      <c r="G39" s="534"/>
      <c r="H39" s="534"/>
      <c r="I39" s="534"/>
      <c r="J39" s="104" t="s">
        <v>114</v>
      </c>
      <c r="K39" s="535" t="s">
        <v>117</v>
      </c>
      <c r="L39" s="536"/>
      <c r="M39" s="476"/>
      <c r="N39" s="477"/>
      <c r="O39" s="477"/>
      <c r="P39" s="478"/>
      <c r="Q39" s="519" t="s">
        <v>124</v>
      </c>
      <c r="R39" s="520"/>
      <c r="S39" s="520"/>
      <c r="T39" s="521"/>
      <c r="U39" s="528"/>
      <c r="V39" s="528"/>
      <c r="W39" s="528"/>
      <c r="X39" s="528"/>
      <c r="Y39" s="528"/>
      <c r="Z39" s="528"/>
      <c r="AA39" s="528"/>
      <c r="AB39" s="528"/>
      <c r="AC39" s="528"/>
      <c r="AD39" s="528"/>
      <c r="AE39" s="528"/>
      <c r="AF39" s="528"/>
      <c r="AG39" s="528"/>
      <c r="AH39" s="529"/>
      <c r="AI39" s="57"/>
    </row>
    <row r="40" spans="1:63" s="36" customFormat="1" ht="20.100000000000001" customHeight="1" thickBot="1">
      <c r="A40" s="57"/>
      <c r="B40" s="498" t="s">
        <v>327</v>
      </c>
      <c r="C40" s="496"/>
      <c r="D40" s="496"/>
      <c r="E40" s="496"/>
      <c r="F40" s="496"/>
      <c r="G40" s="496"/>
      <c r="H40" s="496"/>
      <c r="I40" s="496"/>
      <c r="J40" s="496"/>
      <c r="K40" s="496"/>
      <c r="L40" s="496"/>
      <c r="M40" s="497"/>
      <c r="N40" s="493"/>
      <c r="O40" s="494"/>
      <c r="P40" s="494"/>
      <c r="Q40" s="494"/>
      <c r="R40" s="105" t="s">
        <v>114</v>
      </c>
      <c r="S40" s="495" t="s">
        <v>329</v>
      </c>
      <c r="T40" s="496"/>
      <c r="U40" s="496"/>
      <c r="V40" s="496"/>
      <c r="W40" s="496"/>
      <c r="X40" s="496"/>
      <c r="Y40" s="496"/>
      <c r="Z40" s="496"/>
      <c r="AA40" s="496"/>
      <c r="AB40" s="496"/>
      <c r="AC40" s="497"/>
      <c r="AD40" s="493"/>
      <c r="AE40" s="494"/>
      <c r="AF40" s="494"/>
      <c r="AG40" s="494"/>
      <c r="AH40" s="106" t="s">
        <v>328</v>
      </c>
      <c r="AI40" s="57"/>
    </row>
    <row r="41" spans="1:63" s="36" customFormat="1">
      <c r="A41" s="57"/>
      <c r="B41" s="108" t="s">
        <v>419</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9"/>
      <c r="AI41" s="59"/>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row>
    <row r="42" spans="1:63" s="40" customFormat="1" ht="17.25" customHeight="1">
      <c r="A42" s="69"/>
      <c r="B42" s="507" t="s">
        <v>305</v>
      </c>
      <c r="C42" s="506"/>
      <c r="D42" s="506"/>
      <c r="E42" s="506"/>
      <c r="F42" s="506"/>
      <c r="G42" s="506"/>
      <c r="H42" s="506"/>
      <c r="I42" s="505"/>
      <c r="J42" s="505"/>
      <c r="K42" s="505"/>
      <c r="L42" s="506" t="s">
        <v>299</v>
      </c>
      <c r="M42" s="506"/>
      <c r="N42" s="506"/>
      <c r="O42" s="503"/>
      <c r="P42" s="503"/>
      <c r="Q42" s="503"/>
      <c r="R42" s="504"/>
      <c r="S42" s="110" t="s">
        <v>114</v>
      </c>
      <c r="T42" s="499" t="s">
        <v>326</v>
      </c>
      <c r="U42" s="500"/>
      <c r="V42" s="501"/>
      <c r="W42" s="477"/>
      <c r="X42" s="477"/>
      <c r="Y42" s="378" t="s">
        <v>300</v>
      </c>
      <c r="Z42" s="502"/>
      <c r="AA42" s="506" t="s">
        <v>301</v>
      </c>
      <c r="AB42" s="506"/>
      <c r="AC42" s="506"/>
      <c r="AD42" s="503"/>
      <c r="AE42" s="503"/>
      <c r="AF42" s="503"/>
      <c r="AG42" s="504"/>
      <c r="AH42" s="111" t="s">
        <v>114</v>
      </c>
      <c r="AI42" s="94"/>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row>
    <row r="43" spans="1:63" s="40" customFormat="1" ht="24" customHeight="1" thickBot="1">
      <c r="A43" s="69"/>
      <c r="B43" s="508" t="s">
        <v>298</v>
      </c>
      <c r="C43" s="509"/>
      <c r="D43" s="509"/>
      <c r="E43" s="509"/>
      <c r="F43" s="510"/>
      <c r="G43" s="511"/>
      <c r="H43" s="511"/>
      <c r="I43" s="511"/>
      <c r="J43" s="511"/>
      <c r="K43" s="512"/>
      <c r="L43" s="513" t="s">
        <v>302</v>
      </c>
      <c r="M43" s="514"/>
      <c r="N43" s="515"/>
      <c r="O43" s="516"/>
      <c r="P43" s="517"/>
      <c r="Q43" s="517"/>
      <c r="R43" s="517"/>
      <c r="S43" s="517"/>
      <c r="T43" s="517"/>
      <c r="U43" s="517"/>
      <c r="V43" s="517"/>
      <c r="W43" s="517"/>
      <c r="X43" s="517"/>
      <c r="Y43" s="517"/>
      <c r="Z43" s="517"/>
      <c r="AA43" s="517"/>
      <c r="AB43" s="517"/>
      <c r="AC43" s="517"/>
      <c r="AD43" s="517"/>
      <c r="AE43" s="517"/>
      <c r="AF43" s="517"/>
      <c r="AG43" s="517"/>
      <c r="AH43" s="518"/>
      <c r="AI43" s="94"/>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row>
    <row r="44" spans="1:63" ht="9" customHeight="1"/>
    <row r="50" spans="45:45">
      <c r="AS50" s="34" t="s">
        <v>127</v>
      </c>
    </row>
    <row r="51" spans="45:45">
      <c r="AS51" s="34" t="s">
        <v>128</v>
      </c>
    </row>
    <row r="52" spans="45:45">
      <c r="AS52" s="34" t="s">
        <v>129</v>
      </c>
    </row>
    <row r="53" spans="45:45">
      <c r="AS53" s="34" t="s">
        <v>130</v>
      </c>
    </row>
    <row r="54" spans="45:45">
      <c r="AS54" s="34" t="s">
        <v>131</v>
      </c>
    </row>
    <row r="55" spans="45:45">
      <c r="AS55" s="34" t="s">
        <v>132</v>
      </c>
    </row>
    <row r="56" spans="45:45">
      <c r="AS56" s="34" t="s">
        <v>133</v>
      </c>
    </row>
    <row r="57" spans="45:45">
      <c r="AS57" s="34" t="s">
        <v>134</v>
      </c>
    </row>
    <row r="58" spans="45:45">
      <c r="AS58" s="34" t="s">
        <v>135</v>
      </c>
    </row>
    <row r="59" spans="45:45">
      <c r="AS59" s="34" t="s">
        <v>136</v>
      </c>
    </row>
    <row r="60" spans="45:45">
      <c r="AS60" s="34" t="s">
        <v>137</v>
      </c>
    </row>
    <row r="61" spans="45:45">
      <c r="AS61" s="34" t="s">
        <v>138</v>
      </c>
    </row>
    <row r="62" spans="45:45">
      <c r="AS62" s="34" t="s">
        <v>139</v>
      </c>
    </row>
    <row r="63" spans="45:45">
      <c r="AS63" s="34" t="s">
        <v>140</v>
      </c>
    </row>
    <row r="64" spans="45:45">
      <c r="AS64" s="34" t="s">
        <v>141</v>
      </c>
    </row>
    <row r="65" spans="45:45">
      <c r="AS65" s="34" t="s">
        <v>142</v>
      </c>
    </row>
    <row r="66" spans="45:45">
      <c r="AS66" s="34" t="s">
        <v>143</v>
      </c>
    </row>
    <row r="67" spans="45:45">
      <c r="AS67" s="34" t="s">
        <v>144</v>
      </c>
    </row>
    <row r="68" spans="45:45">
      <c r="AS68" s="34" t="s">
        <v>145</v>
      </c>
    </row>
    <row r="69" spans="45:45">
      <c r="AS69" s="34" t="s">
        <v>146</v>
      </c>
    </row>
    <row r="70" spans="45:45">
      <c r="AS70" s="34" t="s">
        <v>147</v>
      </c>
    </row>
    <row r="71" spans="45:45">
      <c r="AS71" s="34" t="s">
        <v>148</v>
      </c>
    </row>
    <row r="72" spans="45:45">
      <c r="AS72" s="34" t="s">
        <v>149</v>
      </c>
    </row>
    <row r="73" spans="45:45">
      <c r="AS73" s="34" t="s">
        <v>150</v>
      </c>
    </row>
    <row r="74" spans="45:45">
      <c r="AS74" s="34" t="s">
        <v>151</v>
      </c>
    </row>
    <row r="75" spans="45:45">
      <c r="AS75" s="34" t="s">
        <v>152</v>
      </c>
    </row>
    <row r="76" spans="45:45">
      <c r="AS76" s="34" t="s">
        <v>153</v>
      </c>
    </row>
    <row r="77" spans="45:45">
      <c r="AS77" s="34" t="s">
        <v>154</v>
      </c>
    </row>
    <row r="78" spans="45:45">
      <c r="AS78" s="34" t="s">
        <v>155</v>
      </c>
    </row>
    <row r="79" spans="45:45">
      <c r="AS79" s="34" t="s">
        <v>156</v>
      </c>
    </row>
    <row r="80" spans="45:45">
      <c r="AS80" s="34" t="s">
        <v>157</v>
      </c>
    </row>
    <row r="81" spans="45:45">
      <c r="AS81" s="34" t="s">
        <v>158</v>
      </c>
    </row>
    <row r="82" spans="45:45">
      <c r="AS82" s="34" t="s">
        <v>159</v>
      </c>
    </row>
    <row r="83" spans="45:45">
      <c r="AS83" s="34" t="s">
        <v>160</v>
      </c>
    </row>
    <row r="84" spans="45:45">
      <c r="AS84" s="34" t="s">
        <v>161</v>
      </c>
    </row>
    <row r="85" spans="45:45">
      <c r="AS85" s="34" t="s">
        <v>162</v>
      </c>
    </row>
    <row r="86" spans="45:45">
      <c r="AS86" s="34" t="s">
        <v>163</v>
      </c>
    </row>
    <row r="87" spans="45:45">
      <c r="AS87" s="34" t="s">
        <v>164</v>
      </c>
    </row>
    <row r="88" spans="45:45">
      <c r="AS88" s="34" t="s">
        <v>165</v>
      </c>
    </row>
    <row r="89" spans="45:45">
      <c r="AS89" s="34" t="s">
        <v>166</v>
      </c>
    </row>
    <row r="90" spans="45:45">
      <c r="AS90" s="34" t="s">
        <v>167</v>
      </c>
    </row>
    <row r="91" spans="45:45">
      <c r="AS91" s="34" t="s">
        <v>168</v>
      </c>
    </row>
    <row r="92" spans="45:45">
      <c r="AS92" s="34" t="s">
        <v>169</v>
      </c>
    </row>
    <row r="93" spans="45:45">
      <c r="AS93" s="34" t="s">
        <v>170</v>
      </c>
    </row>
    <row r="94" spans="45:45">
      <c r="AS94" s="34" t="s">
        <v>171</v>
      </c>
    </row>
    <row r="95" spans="45:45">
      <c r="AS95" s="34" t="s">
        <v>172</v>
      </c>
    </row>
    <row r="96" spans="45:45">
      <c r="AS96" s="34" t="s">
        <v>173</v>
      </c>
    </row>
    <row r="97" spans="45:45">
      <c r="AS97" s="34" t="s">
        <v>174</v>
      </c>
    </row>
    <row r="98" spans="45:45">
      <c r="AS98" s="34" t="s">
        <v>175</v>
      </c>
    </row>
    <row r="99" spans="45:45">
      <c r="AS99" s="34" t="s">
        <v>176</v>
      </c>
    </row>
    <row r="100" spans="45:45">
      <c r="AS100" s="34" t="s">
        <v>177</v>
      </c>
    </row>
    <row r="101" spans="45:45">
      <c r="AS101" s="34" t="s">
        <v>178</v>
      </c>
    </row>
    <row r="102" spans="45:45">
      <c r="AS102" s="34" t="s">
        <v>179</v>
      </c>
    </row>
    <row r="103" spans="45:45">
      <c r="AS103" s="34" t="s">
        <v>180</v>
      </c>
    </row>
    <row r="104" spans="45:45">
      <c r="AS104" s="34" t="s">
        <v>181</v>
      </c>
    </row>
    <row r="105" spans="45:45">
      <c r="AS105" s="34" t="s">
        <v>182</v>
      </c>
    </row>
    <row r="106" spans="45:45">
      <c r="AS106" s="34" t="s">
        <v>183</v>
      </c>
    </row>
    <row r="107" spans="45:45">
      <c r="AS107" s="34" t="s">
        <v>184</v>
      </c>
    </row>
    <row r="108" spans="45:45">
      <c r="AS108" s="34" t="s">
        <v>185</v>
      </c>
    </row>
    <row r="109" spans="45:45">
      <c r="AS109" s="34" t="s">
        <v>186</v>
      </c>
    </row>
    <row r="110" spans="45:45">
      <c r="AS110" s="34" t="s">
        <v>187</v>
      </c>
    </row>
    <row r="111" spans="45:45">
      <c r="AS111" s="34" t="s">
        <v>188</v>
      </c>
    </row>
    <row r="112" spans="45:45">
      <c r="AS112" s="34" t="s">
        <v>189</v>
      </c>
    </row>
    <row r="113" spans="45:45">
      <c r="AS113" s="34" t="s">
        <v>190</v>
      </c>
    </row>
    <row r="114" spans="45:45">
      <c r="AS114" s="34" t="s">
        <v>191</v>
      </c>
    </row>
    <row r="115" spans="45:45">
      <c r="AS115" s="34" t="s">
        <v>192</v>
      </c>
    </row>
    <row r="116" spans="45:45">
      <c r="AS116" s="34" t="s">
        <v>193</v>
      </c>
    </row>
    <row r="117" spans="45:45">
      <c r="AS117" s="34" t="s">
        <v>194</v>
      </c>
    </row>
    <row r="118" spans="45:45">
      <c r="AS118" s="34" t="s">
        <v>195</v>
      </c>
    </row>
    <row r="119" spans="45:45">
      <c r="AS119" s="34" t="s">
        <v>196</v>
      </c>
    </row>
    <row r="120" spans="45:45">
      <c r="AS120" s="34" t="s">
        <v>197</v>
      </c>
    </row>
    <row r="121" spans="45:45">
      <c r="AS121" s="34" t="s">
        <v>198</v>
      </c>
    </row>
    <row r="122" spans="45:45">
      <c r="AS122" s="34" t="s">
        <v>199</v>
      </c>
    </row>
    <row r="123" spans="45:45">
      <c r="AS123" s="34" t="s">
        <v>200</v>
      </c>
    </row>
    <row r="124" spans="45:45">
      <c r="AS124" s="34" t="s">
        <v>201</v>
      </c>
    </row>
    <row r="125" spans="45:45">
      <c r="AS125" s="34" t="s">
        <v>202</v>
      </c>
    </row>
    <row r="126" spans="45:45">
      <c r="AS126" s="34" t="s">
        <v>203</v>
      </c>
    </row>
    <row r="127" spans="45:45">
      <c r="AS127" s="34" t="s">
        <v>204</v>
      </c>
    </row>
    <row r="128" spans="45:45">
      <c r="AS128" s="34" t="s">
        <v>205</v>
      </c>
    </row>
    <row r="129" spans="45:45">
      <c r="AS129" s="34" t="s">
        <v>206</v>
      </c>
    </row>
    <row r="130" spans="45:45">
      <c r="AS130" s="34" t="s">
        <v>207</v>
      </c>
    </row>
    <row r="131" spans="45:45">
      <c r="AS131" s="34" t="s">
        <v>208</v>
      </c>
    </row>
    <row r="132" spans="45:45">
      <c r="AS132" s="34" t="s">
        <v>209</v>
      </c>
    </row>
    <row r="133" spans="45:45">
      <c r="AS133" s="34" t="s">
        <v>210</v>
      </c>
    </row>
    <row r="134" spans="45:45">
      <c r="AS134" s="34" t="s">
        <v>211</v>
      </c>
    </row>
    <row r="135" spans="45:45">
      <c r="AS135" s="34" t="s">
        <v>212</v>
      </c>
    </row>
    <row r="136" spans="45:45">
      <c r="AS136" s="34" t="s">
        <v>213</v>
      </c>
    </row>
    <row r="137" spans="45:45">
      <c r="AS137" s="34" t="s">
        <v>214</v>
      </c>
    </row>
    <row r="138" spans="45:45">
      <c r="AS138" s="34" t="s">
        <v>215</v>
      </c>
    </row>
    <row r="139" spans="45:45">
      <c r="AS139" s="34" t="s">
        <v>216</v>
      </c>
    </row>
    <row r="140" spans="45:45">
      <c r="AS140" s="34" t="s">
        <v>217</v>
      </c>
    </row>
    <row r="141" spans="45:45">
      <c r="AS141" s="34" t="s">
        <v>218</v>
      </c>
    </row>
    <row r="142" spans="45:45">
      <c r="AS142" s="34" t="s">
        <v>219</v>
      </c>
    </row>
    <row r="143" spans="45:45">
      <c r="AS143" s="34" t="s">
        <v>220</v>
      </c>
    </row>
    <row r="144" spans="45:45">
      <c r="AS144" s="34" t="s">
        <v>221</v>
      </c>
    </row>
    <row r="145" spans="45:45">
      <c r="AS145" s="34" t="s">
        <v>222</v>
      </c>
    </row>
    <row r="146" spans="45:45">
      <c r="AS146" s="34" t="s">
        <v>223</v>
      </c>
    </row>
    <row r="147" spans="45:45">
      <c r="AS147" s="34" t="s">
        <v>224</v>
      </c>
    </row>
    <row r="148" spans="45:45">
      <c r="AS148" s="34" t="s">
        <v>225</v>
      </c>
    </row>
    <row r="149" spans="45:45">
      <c r="AS149" s="34" t="s">
        <v>226</v>
      </c>
    </row>
    <row r="150" spans="45:45">
      <c r="AS150" s="34" t="s">
        <v>227</v>
      </c>
    </row>
    <row r="151" spans="45:45">
      <c r="AS151" s="34" t="s">
        <v>228</v>
      </c>
    </row>
    <row r="152" spans="45:45">
      <c r="AS152" s="34" t="s">
        <v>229</v>
      </c>
    </row>
    <row r="153" spans="45:45">
      <c r="AS153" s="34" t="s">
        <v>230</v>
      </c>
    </row>
    <row r="154" spans="45:45">
      <c r="AS154" s="34" t="s">
        <v>231</v>
      </c>
    </row>
    <row r="155" spans="45:45">
      <c r="AS155" s="34" t="s">
        <v>232</v>
      </c>
    </row>
    <row r="156" spans="45:45">
      <c r="AS156" s="34" t="s">
        <v>233</v>
      </c>
    </row>
    <row r="157" spans="45:45">
      <c r="AS157" s="34" t="s">
        <v>234</v>
      </c>
    </row>
    <row r="158" spans="45:45">
      <c r="AS158" s="34" t="s">
        <v>235</v>
      </c>
    </row>
    <row r="159" spans="45:45">
      <c r="AS159" s="34" t="s">
        <v>236</v>
      </c>
    </row>
    <row r="160" spans="45:45">
      <c r="AS160" s="34" t="s">
        <v>237</v>
      </c>
    </row>
    <row r="161" spans="45:45">
      <c r="AS161" s="34" t="s">
        <v>238</v>
      </c>
    </row>
    <row r="162" spans="45:45">
      <c r="AS162" s="34" t="s">
        <v>239</v>
      </c>
    </row>
    <row r="163" spans="45:45">
      <c r="AS163" s="34" t="s">
        <v>240</v>
      </c>
    </row>
    <row r="164" spans="45:45">
      <c r="AS164" s="34" t="s">
        <v>241</v>
      </c>
    </row>
    <row r="165" spans="45:45">
      <c r="AS165" s="34" t="s">
        <v>242</v>
      </c>
    </row>
    <row r="166" spans="45:45">
      <c r="AS166" s="34" t="s">
        <v>243</v>
      </c>
    </row>
    <row r="167" spans="45:45">
      <c r="AS167" s="34" t="s">
        <v>244</v>
      </c>
    </row>
    <row r="168" spans="45:45">
      <c r="AS168" s="34" t="s">
        <v>245</v>
      </c>
    </row>
    <row r="169" spans="45:45">
      <c r="AS169" s="34" t="s">
        <v>246</v>
      </c>
    </row>
    <row r="170" spans="45:45">
      <c r="AS170" s="34" t="s">
        <v>247</v>
      </c>
    </row>
    <row r="171" spans="45:45">
      <c r="AS171" s="34" t="s">
        <v>248</v>
      </c>
    </row>
    <row r="172" spans="45:45">
      <c r="AS172" s="34" t="s">
        <v>249</v>
      </c>
    </row>
    <row r="173" spans="45:45">
      <c r="AS173" s="34" t="s">
        <v>250</v>
      </c>
    </row>
    <row r="174" spans="45:45">
      <c r="AS174" s="34" t="s">
        <v>251</v>
      </c>
    </row>
    <row r="175" spans="45:45">
      <c r="AS175" s="34" t="s">
        <v>252</v>
      </c>
    </row>
    <row r="176" spans="45:45">
      <c r="AS176" s="34" t="s">
        <v>253</v>
      </c>
    </row>
    <row r="177" spans="45:45">
      <c r="AS177" s="34" t="s">
        <v>254</v>
      </c>
    </row>
    <row r="178" spans="45:45">
      <c r="AS178" s="34" t="s">
        <v>255</v>
      </c>
    </row>
    <row r="179" spans="45:45">
      <c r="AS179" s="34" t="s">
        <v>256</v>
      </c>
    </row>
    <row r="180" spans="45:45">
      <c r="AS180" s="34" t="s">
        <v>257</v>
      </c>
    </row>
    <row r="181" spans="45:45">
      <c r="AS181" s="34" t="s">
        <v>258</v>
      </c>
    </row>
    <row r="182" spans="45:45">
      <c r="AS182" s="34" t="s">
        <v>259</v>
      </c>
    </row>
    <row r="183" spans="45:45">
      <c r="AS183" s="34" t="s">
        <v>260</v>
      </c>
    </row>
    <row r="184" spans="45:45">
      <c r="AS184" s="34" t="s">
        <v>261</v>
      </c>
    </row>
    <row r="185" spans="45:45">
      <c r="AS185" s="34" t="s">
        <v>262</v>
      </c>
    </row>
    <row r="186" spans="45:45">
      <c r="AS186" s="34" t="s">
        <v>263</v>
      </c>
    </row>
    <row r="187" spans="45:45">
      <c r="AS187" s="34" t="s">
        <v>264</v>
      </c>
    </row>
    <row r="188" spans="45:45">
      <c r="AS188" s="34" t="s">
        <v>265</v>
      </c>
    </row>
    <row r="189" spans="45:45">
      <c r="AS189" s="34" t="s">
        <v>266</v>
      </c>
    </row>
    <row r="190" spans="45:45">
      <c r="AS190" s="34" t="s">
        <v>267</v>
      </c>
    </row>
    <row r="191" spans="45:45">
      <c r="AS191" s="34" t="s">
        <v>268</v>
      </c>
    </row>
    <row r="192" spans="45:45">
      <c r="AS192" s="34" t="s">
        <v>269</v>
      </c>
    </row>
    <row r="193" spans="45:45">
      <c r="AS193" s="34" t="s">
        <v>270</v>
      </c>
    </row>
    <row r="194" spans="45:45">
      <c r="AS194" s="34" t="s">
        <v>271</v>
      </c>
    </row>
    <row r="195" spans="45:45">
      <c r="AS195" s="34" t="s">
        <v>272</v>
      </c>
    </row>
    <row r="196" spans="45:45">
      <c r="AS196" s="34" t="s">
        <v>273</v>
      </c>
    </row>
    <row r="197" spans="45:45">
      <c r="AS197" s="34" t="s">
        <v>274</v>
      </c>
    </row>
    <row r="198" spans="45:45">
      <c r="AS198" s="34" t="s">
        <v>275</v>
      </c>
    </row>
    <row r="199" spans="45:45">
      <c r="AS199" s="34" t="s">
        <v>276</v>
      </c>
    </row>
    <row r="200" spans="45:45">
      <c r="AS200" s="34" t="s">
        <v>277</v>
      </c>
    </row>
    <row r="201" spans="45:45">
      <c r="AS201" s="34" t="s">
        <v>278</v>
      </c>
    </row>
    <row r="202" spans="45:45">
      <c r="AS202" s="34" t="s">
        <v>279</v>
      </c>
    </row>
    <row r="203" spans="45:45">
      <c r="AS203" s="34" t="s">
        <v>280</v>
      </c>
    </row>
    <row r="204" spans="45:45">
      <c r="AS204" s="34" t="s">
        <v>281</v>
      </c>
    </row>
    <row r="205" spans="45:45">
      <c r="AS205" s="34" t="s">
        <v>282</v>
      </c>
    </row>
    <row r="206" spans="45:45">
      <c r="AS206" s="34" t="s">
        <v>283</v>
      </c>
    </row>
    <row r="207" spans="45:45">
      <c r="AS207" s="34" t="s">
        <v>284</v>
      </c>
    </row>
    <row r="208" spans="45:45">
      <c r="AS208" s="34" t="s">
        <v>285</v>
      </c>
    </row>
    <row r="209" spans="45:45">
      <c r="AS209" s="34" t="s">
        <v>286</v>
      </c>
    </row>
    <row r="210" spans="45:45">
      <c r="AS210" s="34" t="s">
        <v>287</v>
      </c>
    </row>
    <row r="211" spans="45:45">
      <c r="AS211" s="34" t="s">
        <v>288</v>
      </c>
    </row>
    <row r="212" spans="45:45">
      <c r="AS212" s="34" t="s">
        <v>289</v>
      </c>
    </row>
    <row r="213" spans="45:45">
      <c r="AS213" s="34" t="s">
        <v>290</v>
      </c>
    </row>
    <row r="214" spans="45:45">
      <c r="AS214" s="34" t="s">
        <v>291</v>
      </c>
    </row>
    <row r="215" spans="45:45">
      <c r="AS215" s="34" t="s">
        <v>292</v>
      </c>
    </row>
    <row r="216" spans="45:45">
      <c r="AS216" s="34" t="s">
        <v>293</v>
      </c>
    </row>
    <row r="217" spans="45:45">
      <c r="AS217" s="34" t="s">
        <v>294</v>
      </c>
    </row>
  </sheetData>
  <mergeCells count="157">
    <mergeCell ref="B19:F19"/>
    <mergeCell ref="G19:H19"/>
    <mergeCell ref="I19:R19"/>
    <mergeCell ref="S19:AH19"/>
    <mergeCell ref="B33:F33"/>
    <mergeCell ref="I33:R33"/>
    <mergeCell ref="G30:H30"/>
    <mergeCell ref="I30:R30"/>
    <mergeCell ref="G32:H32"/>
    <mergeCell ref="I32:R32"/>
    <mergeCell ref="G33:H33"/>
    <mergeCell ref="S33:AH33"/>
    <mergeCell ref="S30:AH30"/>
    <mergeCell ref="B21:F21"/>
    <mergeCell ref="G21:H21"/>
    <mergeCell ref="I21:R21"/>
    <mergeCell ref="S21:AH21"/>
    <mergeCell ref="B22:F22"/>
    <mergeCell ref="G22:H22"/>
    <mergeCell ref="I22:R22"/>
    <mergeCell ref="B27:F27"/>
    <mergeCell ref="G27:H27"/>
    <mergeCell ref="I27:R27"/>
    <mergeCell ref="S27:AH27"/>
    <mergeCell ref="B43:E43"/>
    <mergeCell ref="F43:K43"/>
    <mergeCell ref="L43:N43"/>
    <mergeCell ref="O43:AH43"/>
    <mergeCell ref="Q39:T39"/>
    <mergeCell ref="F36:I36"/>
    <mergeCell ref="U36:AH36"/>
    <mergeCell ref="U37:AH37"/>
    <mergeCell ref="U38:AH38"/>
    <mergeCell ref="F37:I37"/>
    <mergeCell ref="U39:AH39"/>
    <mergeCell ref="B39:E39"/>
    <mergeCell ref="F39:I39"/>
    <mergeCell ref="K39:L39"/>
    <mergeCell ref="M39:P39"/>
    <mergeCell ref="B38:E38"/>
    <mergeCell ref="K38:L38"/>
    <mergeCell ref="M38:P38"/>
    <mergeCell ref="Q38:T38"/>
    <mergeCell ref="F38:I38"/>
    <mergeCell ref="B36:E36"/>
    <mergeCell ref="K36:L36"/>
    <mergeCell ref="M36:P36"/>
    <mergeCell ref="Q36:T36"/>
    <mergeCell ref="AD40:AG40"/>
    <mergeCell ref="S40:AC40"/>
    <mergeCell ref="N40:Q40"/>
    <mergeCell ref="B40:M40"/>
    <mergeCell ref="T42:V42"/>
    <mergeCell ref="W42:X42"/>
    <mergeCell ref="Y42:Z42"/>
    <mergeCell ref="AD42:AG42"/>
    <mergeCell ref="I42:K42"/>
    <mergeCell ref="L42:N42"/>
    <mergeCell ref="B42:H42"/>
    <mergeCell ref="O42:R42"/>
    <mergeCell ref="AA42:AC42"/>
    <mergeCell ref="B34:AH34"/>
    <mergeCell ref="B35:E35"/>
    <mergeCell ref="F35:I35"/>
    <mergeCell ref="B37:E37"/>
    <mergeCell ref="K37:L37"/>
    <mergeCell ref="M37:P37"/>
    <mergeCell ref="Q37:T37"/>
    <mergeCell ref="B7:B10"/>
    <mergeCell ref="C10:D10"/>
    <mergeCell ref="C9:D9"/>
    <mergeCell ref="C8:D8"/>
    <mergeCell ref="C7:D7"/>
    <mergeCell ref="B11:B14"/>
    <mergeCell ref="C11:D11"/>
    <mergeCell ref="C13:D13"/>
    <mergeCell ref="C12:D12"/>
    <mergeCell ref="C14:D14"/>
    <mergeCell ref="E11:P11"/>
    <mergeCell ref="Q11:AB11"/>
    <mergeCell ref="AC11:AH11"/>
    <mergeCell ref="E12:P12"/>
    <mergeCell ref="Q12:AB12"/>
    <mergeCell ref="AC12:AH12"/>
    <mergeCell ref="B30:F30"/>
    <mergeCell ref="Q8:AB8"/>
    <mergeCell ref="Q10:AB10"/>
    <mergeCell ref="E6:P6"/>
    <mergeCell ref="Q6:AB6"/>
    <mergeCell ref="AC7:AH7"/>
    <mergeCell ref="E9:P9"/>
    <mergeCell ref="E10:P10"/>
    <mergeCell ref="AC9:AH9"/>
    <mergeCell ref="AC10:AH10"/>
    <mergeCell ref="Q9:AB9"/>
    <mergeCell ref="W1:AH1"/>
    <mergeCell ref="AC2:AH2"/>
    <mergeCell ref="W2:AB2"/>
    <mergeCell ref="B1:J1"/>
    <mergeCell ref="B2:J2"/>
    <mergeCell ref="K2:V2"/>
    <mergeCell ref="K1:V1"/>
    <mergeCell ref="B5:AH5"/>
    <mergeCell ref="B29:F29"/>
    <mergeCell ref="B25:F25"/>
    <mergeCell ref="G25:H25"/>
    <mergeCell ref="B15:AH15"/>
    <mergeCell ref="B16:AH16"/>
    <mergeCell ref="E13:P13"/>
    <mergeCell ref="Q13:AB13"/>
    <mergeCell ref="AC13:AH13"/>
    <mergeCell ref="E14:P14"/>
    <mergeCell ref="B24:F24"/>
    <mergeCell ref="G24:H24"/>
    <mergeCell ref="I24:R24"/>
    <mergeCell ref="S24:AH24"/>
    <mergeCell ref="B17:AH17"/>
    <mergeCell ref="S18:AH18"/>
    <mergeCell ref="S29:AH29"/>
    <mergeCell ref="B18:F18"/>
    <mergeCell ref="G18:H18"/>
    <mergeCell ref="E7:P7"/>
    <mergeCell ref="AC6:AH6"/>
    <mergeCell ref="S22:AH22"/>
    <mergeCell ref="S32:AH32"/>
    <mergeCell ref="B31:F31"/>
    <mergeCell ref="G31:H31"/>
    <mergeCell ref="I31:R31"/>
    <mergeCell ref="S31:AH31"/>
    <mergeCell ref="I18:R18"/>
    <mergeCell ref="I29:R29"/>
    <mergeCell ref="I25:R25"/>
    <mergeCell ref="AC8:AH8"/>
    <mergeCell ref="G29:H29"/>
    <mergeCell ref="E8:P8"/>
    <mergeCell ref="Q14:AB14"/>
    <mergeCell ref="AC14:AH14"/>
    <mergeCell ref="B20:F20"/>
    <mergeCell ref="G20:H20"/>
    <mergeCell ref="I20:R20"/>
    <mergeCell ref="S20:AH20"/>
    <mergeCell ref="B6:D6"/>
    <mergeCell ref="Q7:AB7"/>
    <mergeCell ref="B32:F32"/>
    <mergeCell ref="S25:AH25"/>
    <mergeCell ref="B23:F23"/>
    <mergeCell ref="G23:H23"/>
    <mergeCell ref="I23:R23"/>
    <mergeCell ref="S23:AH23"/>
    <mergeCell ref="B28:F28"/>
    <mergeCell ref="G28:H28"/>
    <mergeCell ref="I28:R28"/>
    <mergeCell ref="S28:AH28"/>
    <mergeCell ref="B26:F26"/>
    <mergeCell ref="G26:H26"/>
    <mergeCell ref="I26:R26"/>
    <mergeCell ref="S26:AH26"/>
  </mergeCells>
  <phoneticPr fontId="17"/>
  <dataValidations count="4">
    <dataValidation type="list" allowBlank="1" showInputMessage="1" showErrorMessage="1" sqref="F43">
      <formula1>"在籍大学等奨学金,在籍大学等以外の機関による奨学金,有給インターンシップ等による給与,その他報酬"</formula1>
    </dataValidation>
    <dataValidation type="list" allowBlank="1" showInputMessage="1" showErrorMessage="1" sqref="I42">
      <formula1>"有,無"</formula1>
    </dataValidation>
    <dataValidation type="list" allowBlank="1" showInputMessage="1" showErrorMessage="1" sqref="M36:P39">
      <formula1>"授業料,研修プログラム等参加費"</formula1>
    </dataValidation>
    <dataValidation type="list" allowBlank="1" showInputMessage="1" showErrorMessage="1" sqref="E11:AH11 E7:AH7">
      <formula1>$AS$50:$AS$217</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【参考】国・地域コード!$C$2:$C$169</xm:f>
          </x14:formula1>
          <xm:sqref>E7:AH7 E11:AH11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34"/>
  <sheetViews>
    <sheetView view="pageBreakPreview" zoomScaleNormal="85" zoomScaleSheetLayoutView="100" workbookViewId="0">
      <selection activeCell="AL7" sqref="AL7"/>
    </sheetView>
  </sheetViews>
  <sheetFormatPr defaultColWidth="2.625" defaultRowHeight="13.5"/>
  <cols>
    <col min="1" max="1" width="2.625" style="34"/>
    <col min="2" max="4" width="2.625" style="34" customWidth="1"/>
    <col min="5" max="18" width="2.625" style="34"/>
    <col min="19" max="19" width="3.5" style="34" bestFit="1" customWidth="1"/>
    <col min="20" max="16384" width="2.625" style="34"/>
  </cols>
  <sheetData>
    <row r="1" spans="1:34" ht="9.9499999999999993" customHeight="1">
      <c r="A1" s="51"/>
      <c r="B1" s="439" t="s">
        <v>1</v>
      </c>
      <c r="C1" s="440"/>
      <c r="D1" s="440"/>
      <c r="E1" s="440"/>
      <c r="F1" s="440"/>
      <c r="G1" s="440"/>
      <c r="H1" s="440"/>
      <c r="I1" s="440"/>
      <c r="J1" s="440"/>
      <c r="K1" s="444" t="s">
        <v>12</v>
      </c>
      <c r="L1" s="445"/>
      <c r="M1" s="445"/>
      <c r="N1" s="445"/>
      <c r="O1" s="445"/>
      <c r="P1" s="445"/>
      <c r="Q1" s="445"/>
      <c r="R1" s="445"/>
      <c r="S1" s="445"/>
      <c r="T1" s="445"/>
      <c r="U1" s="445"/>
      <c r="V1" s="446"/>
      <c r="W1" s="434" t="s">
        <v>324</v>
      </c>
      <c r="X1" s="434"/>
      <c r="Y1" s="434"/>
      <c r="Z1" s="434"/>
      <c r="AA1" s="434"/>
      <c r="AB1" s="434"/>
      <c r="AC1" s="434"/>
      <c r="AD1" s="434"/>
      <c r="AE1" s="434"/>
      <c r="AF1" s="434"/>
      <c r="AG1" s="434"/>
      <c r="AH1" s="434"/>
    </row>
    <row r="2" spans="1:34" ht="19.5" customHeight="1">
      <c r="A2" s="51"/>
      <c r="B2" s="441" t="str">
        <f>IF('留学計画書(様式1)①'!I2="","",'留学計画書(様式1)①'!I2)</f>
        <v>地域人材コース【福島県いわき市】</v>
      </c>
      <c r="C2" s="442"/>
      <c r="D2" s="442"/>
      <c r="E2" s="442"/>
      <c r="F2" s="442"/>
      <c r="G2" s="442"/>
      <c r="H2" s="442"/>
      <c r="I2" s="442"/>
      <c r="J2" s="442"/>
      <c r="K2" s="441" t="str">
        <f>IF('留学計画書(様式1)①'!S5="","",'留学計画書(様式1)①'!S5)</f>
        <v>東北大学</v>
      </c>
      <c r="L2" s="442"/>
      <c r="M2" s="442"/>
      <c r="N2" s="442"/>
      <c r="O2" s="442"/>
      <c r="P2" s="442"/>
      <c r="Q2" s="442"/>
      <c r="R2" s="442"/>
      <c r="S2" s="442"/>
      <c r="T2" s="442"/>
      <c r="U2" s="442"/>
      <c r="V2" s="443"/>
      <c r="W2" s="437" t="str">
        <f>IF('留学計画書(様式1)①'!I14="","",'留学計画書(様式1)①'!I14)</f>
        <v/>
      </c>
      <c r="X2" s="438"/>
      <c r="Y2" s="438"/>
      <c r="Z2" s="438"/>
      <c r="AA2" s="438"/>
      <c r="AB2" s="438"/>
      <c r="AC2" s="435" t="str">
        <f>IF('留学計画書(様式1)①'!R14="","",'留学計画書(様式1)①'!R14)</f>
        <v/>
      </c>
      <c r="AD2" s="435"/>
      <c r="AE2" s="435"/>
      <c r="AF2" s="435"/>
      <c r="AG2" s="435"/>
      <c r="AH2" s="436"/>
    </row>
    <row r="3" spans="1:34" s="38" customFormat="1" ht="8.1" customHeight="1" thickBo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pans="1:34" s="36" customFormat="1">
      <c r="A4" s="57"/>
      <c r="B4" s="342" t="s">
        <v>345</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4"/>
    </row>
    <row r="5" spans="1:34" s="36" customFormat="1" ht="9.9499999999999993" customHeight="1">
      <c r="A5" s="57"/>
      <c r="B5" s="396" t="s">
        <v>311</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8"/>
    </row>
    <row r="6" spans="1:34" s="36" customFormat="1" ht="20.100000000000001" customHeight="1">
      <c r="A6" s="57"/>
      <c r="B6" s="70"/>
      <c r="C6" s="117" t="s">
        <v>312</v>
      </c>
      <c r="D6" s="118"/>
      <c r="E6" s="118"/>
      <c r="F6" s="99"/>
      <c r="G6" s="99"/>
      <c r="H6" s="99"/>
      <c r="I6" s="99"/>
      <c r="J6" s="74"/>
      <c r="K6" s="99" t="s">
        <v>313</v>
      </c>
      <c r="L6" s="99"/>
      <c r="M6" s="99"/>
      <c r="N6" s="99"/>
      <c r="O6" s="99"/>
      <c r="P6" s="99"/>
      <c r="Q6" s="99"/>
      <c r="R6" s="74"/>
      <c r="S6" s="99" t="s">
        <v>314</v>
      </c>
      <c r="T6" s="99"/>
      <c r="U6" s="119"/>
      <c r="V6" s="119"/>
      <c r="W6" s="119"/>
      <c r="X6" s="119"/>
      <c r="Y6" s="99"/>
      <c r="Z6" s="99"/>
      <c r="AA6" s="74"/>
      <c r="AB6" s="99" t="s">
        <v>310</v>
      </c>
      <c r="AC6" s="120"/>
      <c r="AD6" s="121"/>
      <c r="AE6" s="121"/>
      <c r="AF6" s="121"/>
      <c r="AG6" s="122"/>
      <c r="AH6" s="123"/>
    </row>
    <row r="7" spans="1:34" s="36" customFormat="1" ht="118.5" customHeight="1" thickBot="1">
      <c r="A7" s="57"/>
      <c r="B7" s="450"/>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2"/>
    </row>
    <row r="8" spans="1:34" s="36" customFormat="1">
      <c r="A8" s="57"/>
      <c r="B8" s="342" t="s">
        <v>346</v>
      </c>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4"/>
    </row>
    <row r="9" spans="1:34" s="36" customFormat="1" ht="129" customHeight="1" thickBot="1">
      <c r="A9" s="57"/>
      <c r="B9" s="450"/>
      <c r="C9" s="451"/>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2"/>
    </row>
    <row r="10" spans="1:34" s="36" customFormat="1" ht="8.25" customHeight="1">
      <c r="A10" s="57"/>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row>
    <row r="11" spans="1:34" ht="15" customHeight="1" thickBot="1">
      <c r="A11" s="51"/>
      <c r="B11" s="124" t="s">
        <v>108</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row>
    <row r="12" spans="1:34" s="36" customFormat="1">
      <c r="A12" s="57"/>
      <c r="B12" s="342" t="s">
        <v>99</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4"/>
    </row>
    <row r="13" spans="1:34" s="36" customFormat="1" ht="120" customHeight="1" thickBot="1">
      <c r="A13" s="57"/>
      <c r="B13" s="450"/>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2"/>
    </row>
    <row r="14" spans="1:34" s="36" customFormat="1">
      <c r="A14" s="57"/>
      <c r="B14" s="342" t="s">
        <v>296</v>
      </c>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4"/>
    </row>
    <row r="15" spans="1:34" s="36" customFormat="1" ht="9" customHeight="1">
      <c r="A15" s="57"/>
      <c r="B15" s="396" t="s">
        <v>315</v>
      </c>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8"/>
    </row>
    <row r="16" spans="1:34" s="36" customFormat="1" ht="20.100000000000001" customHeight="1">
      <c r="A16" s="57"/>
      <c r="B16" s="113"/>
      <c r="C16" s="125" t="s">
        <v>316</v>
      </c>
      <c r="D16" s="126"/>
      <c r="E16" s="126"/>
      <c r="F16" s="126"/>
      <c r="G16" s="126"/>
      <c r="H16" s="114"/>
      <c r="I16" s="114"/>
      <c r="J16" s="74"/>
      <c r="K16" s="125" t="s">
        <v>330</v>
      </c>
      <c r="L16" s="125"/>
      <c r="M16" s="125"/>
      <c r="N16" s="126"/>
      <c r="O16" s="126"/>
      <c r="P16" s="126"/>
      <c r="Q16" s="126"/>
      <c r="R16" s="126"/>
      <c r="S16" s="126"/>
      <c r="T16" s="126"/>
      <c r="U16" s="114"/>
      <c r="V16" s="74"/>
      <c r="W16" s="125" t="s">
        <v>317</v>
      </c>
      <c r="X16" s="125"/>
      <c r="Y16" s="126"/>
      <c r="Z16" s="126"/>
      <c r="AA16" s="126"/>
      <c r="AB16" s="126"/>
      <c r="AC16" s="126"/>
      <c r="AD16" s="126"/>
      <c r="AE16" s="126"/>
      <c r="AF16" s="126"/>
      <c r="AG16" s="126"/>
      <c r="AH16" s="127"/>
    </row>
    <row r="17" spans="1:63" s="36" customFormat="1" ht="20.100000000000001" customHeight="1">
      <c r="A17" s="57"/>
      <c r="B17" s="115"/>
      <c r="C17" s="128" t="s">
        <v>318</v>
      </c>
      <c r="D17" s="129"/>
      <c r="E17" s="129"/>
      <c r="F17" s="129"/>
      <c r="G17" s="129"/>
      <c r="H17" s="129"/>
      <c r="I17" s="129"/>
      <c r="J17" s="129"/>
      <c r="K17" s="129"/>
      <c r="L17" s="129"/>
      <c r="M17" s="129"/>
      <c r="N17" s="129"/>
      <c r="O17" s="129"/>
      <c r="P17" s="129"/>
      <c r="Q17" s="129"/>
      <c r="R17" s="116"/>
      <c r="S17" s="128" t="s">
        <v>319</v>
      </c>
      <c r="T17" s="129"/>
      <c r="U17" s="129"/>
      <c r="V17" s="129"/>
      <c r="W17" s="129"/>
      <c r="X17" s="129"/>
      <c r="Y17" s="129"/>
      <c r="Z17" s="129"/>
      <c r="AA17" s="129"/>
      <c r="AB17" s="129"/>
      <c r="AC17" s="129"/>
      <c r="AD17" s="129"/>
      <c r="AE17" s="129"/>
      <c r="AF17" s="129"/>
      <c r="AG17" s="129"/>
      <c r="AH17" s="130"/>
    </row>
    <row r="18" spans="1:63" s="36" customFormat="1" ht="39.950000000000003" customHeight="1" thickBot="1">
      <c r="A18" s="57"/>
      <c r="B18" s="575" t="s">
        <v>297</v>
      </c>
      <c r="C18" s="576"/>
      <c r="D18" s="576"/>
      <c r="E18" s="576"/>
      <c r="F18" s="580"/>
      <c r="G18" s="580"/>
      <c r="H18" s="580"/>
      <c r="I18" s="580"/>
      <c r="J18" s="580"/>
      <c r="K18" s="580"/>
      <c r="L18" s="580"/>
      <c r="M18" s="580"/>
      <c r="N18" s="580"/>
      <c r="O18" s="580"/>
      <c r="P18" s="580"/>
      <c r="Q18" s="580"/>
      <c r="R18" s="580"/>
      <c r="S18" s="580"/>
      <c r="T18" s="580"/>
      <c r="U18" s="580"/>
      <c r="V18" s="580"/>
      <c r="W18" s="577" t="s">
        <v>321</v>
      </c>
      <c r="X18" s="578"/>
      <c r="Y18" s="578"/>
      <c r="Z18" s="579"/>
      <c r="AA18" s="580"/>
      <c r="AB18" s="580"/>
      <c r="AC18" s="580"/>
      <c r="AD18" s="580"/>
      <c r="AE18" s="580"/>
      <c r="AF18" s="580"/>
      <c r="AG18" s="580"/>
      <c r="AH18" s="581"/>
    </row>
    <row r="19" spans="1:63" s="38" customFormat="1" ht="15" customHeight="1">
      <c r="A19" s="67"/>
      <c r="B19" s="263" t="s">
        <v>322</v>
      </c>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row>
    <row r="20" spans="1:63" s="38" customFormat="1" ht="15" customHeight="1">
      <c r="A20" s="67"/>
      <c r="B20" s="550" t="s">
        <v>18</v>
      </c>
      <c r="C20" s="551"/>
      <c r="D20" s="551"/>
      <c r="E20" s="552"/>
      <c r="F20" s="556"/>
      <c r="G20" s="557"/>
      <c r="H20" s="557"/>
      <c r="I20" s="557"/>
      <c r="J20" s="557"/>
      <c r="K20" s="557"/>
      <c r="L20" s="557"/>
      <c r="M20" s="557"/>
      <c r="N20" s="557"/>
      <c r="O20" s="557"/>
      <c r="P20" s="557"/>
      <c r="Q20" s="557"/>
      <c r="R20" s="558"/>
      <c r="S20" s="562" t="s">
        <v>19</v>
      </c>
      <c r="T20" s="563"/>
      <c r="U20" s="563"/>
      <c r="V20" s="564"/>
      <c r="W20" s="132"/>
      <c r="X20" s="568"/>
      <c r="Y20" s="569"/>
      <c r="Z20" s="569"/>
      <c r="AA20" s="569"/>
      <c r="AB20" s="569"/>
      <c r="AC20" s="569"/>
      <c r="AD20" s="569"/>
      <c r="AE20" s="569"/>
      <c r="AF20" s="569"/>
      <c r="AG20" s="570" t="s">
        <v>21</v>
      </c>
      <c r="AH20" s="571"/>
    </row>
    <row r="21" spans="1:63" ht="30.75" customHeight="1" thickBot="1">
      <c r="A21" s="51"/>
      <c r="B21" s="553"/>
      <c r="C21" s="554"/>
      <c r="D21" s="554"/>
      <c r="E21" s="555"/>
      <c r="F21" s="559"/>
      <c r="G21" s="560"/>
      <c r="H21" s="560"/>
      <c r="I21" s="560"/>
      <c r="J21" s="560"/>
      <c r="K21" s="560"/>
      <c r="L21" s="560"/>
      <c r="M21" s="560"/>
      <c r="N21" s="560"/>
      <c r="O21" s="560"/>
      <c r="P21" s="560"/>
      <c r="Q21" s="560"/>
      <c r="R21" s="561"/>
      <c r="S21" s="565"/>
      <c r="T21" s="566"/>
      <c r="U21" s="566"/>
      <c r="V21" s="567"/>
      <c r="W21" s="131"/>
      <c r="X21" s="572"/>
      <c r="Y21" s="573"/>
      <c r="Z21" s="573"/>
      <c r="AA21" s="573"/>
      <c r="AB21" s="573"/>
      <c r="AC21" s="573"/>
      <c r="AD21" s="573"/>
      <c r="AE21" s="573"/>
      <c r="AF21" s="573"/>
      <c r="AG21" s="573"/>
      <c r="AH21" s="574"/>
    </row>
    <row r="22" spans="1:63" s="36" customFormat="1">
      <c r="A22" s="57"/>
      <c r="B22" s="455" t="s">
        <v>338</v>
      </c>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57"/>
      <c r="B23" s="410" t="s">
        <v>91</v>
      </c>
      <c r="C23" s="411"/>
      <c r="D23" s="411"/>
      <c r="E23" s="411"/>
      <c r="F23" s="412"/>
      <c r="G23" s="411" t="s">
        <v>97</v>
      </c>
      <c r="H23" s="411"/>
      <c r="I23" s="412" t="s">
        <v>93</v>
      </c>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8"/>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57"/>
      <c r="B24" s="403"/>
      <c r="C24" s="404"/>
      <c r="D24" s="404"/>
      <c r="E24" s="404"/>
      <c r="F24" s="409"/>
      <c r="G24" s="586"/>
      <c r="H24" s="409"/>
      <c r="I24" s="547"/>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9"/>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57"/>
      <c r="B25" s="403"/>
      <c r="C25" s="404"/>
      <c r="D25" s="404"/>
      <c r="E25" s="404"/>
      <c r="F25" s="404"/>
      <c r="G25" s="405"/>
      <c r="H25" s="409"/>
      <c r="I25" s="547"/>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9"/>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57"/>
      <c r="B26" s="403"/>
      <c r="C26" s="404"/>
      <c r="D26" s="404"/>
      <c r="E26" s="404"/>
      <c r="F26" s="404"/>
      <c r="G26" s="405"/>
      <c r="H26" s="409"/>
      <c r="I26" s="547"/>
      <c r="J26" s="548"/>
      <c r="K26" s="548"/>
      <c r="L26" s="548"/>
      <c r="M26" s="548"/>
      <c r="N26" s="548"/>
      <c r="O26" s="548"/>
      <c r="P26" s="548"/>
      <c r="Q26" s="548"/>
      <c r="R26" s="548"/>
      <c r="S26" s="548"/>
      <c r="T26" s="548"/>
      <c r="U26" s="548"/>
      <c r="V26" s="548"/>
      <c r="W26" s="548"/>
      <c r="X26" s="548"/>
      <c r="Y26" s="548"/>
      <c r="Z26" s="548"/>
      <c r="AA26" s="548"/>
      <c r="AB26" s="548"/>
      <c r="AC26" s="548"/>
      <c r="AD26" s="548"/>
      <c r="AE26" s="548"/>
      <c r="AF26" s="548"/>
      <c r="AG26" s="548"/>
      <c r="AH26" s="549"/>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57"/>
      <c r="B27" s="403"/>
      <c r="C27" s="404"/>
      <c r="D27" s="404"/>
      <c r="E27" s="404"/>
      <c r="F27" s="404"/>
      <c r="G27" s="405"/>
      <c r="H27" s="409"/>
      <c r="I27" s="547"/>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9"/>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57"/>
      <c r="B28" s="403"/>
      <c r="C28" s="404"/>
      <c r="D28" s="404"/>
      <c r="E28" s="404"/>
      <c r="F28" s="409"/>
      <c r="G28" s="586"/>
      <c r="H28" s="409"/>
      <c r="I28" s="547"/>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9"/>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57"/>
      <c r="B29" s="403"/>
      <c r="C29" s="404"/>
      <c r="D29" s="404"/>
      <c r="E29" s="404"/>
      <c r="F29" s="409"/>
      <c r="G29" s="586"/>
      <c r="H29" s="409"/>
      <c r="I29" s="547"/>
      <c r="J29" s="548"/>
      <c r="K29" s="548"/>
      <c r="L29" s="548"/>
      <c r="M29" s="548"/>
      <c r="N29" s="548"/>
      <c r="O29" s="548"/>
      <c r="P29" s="548"/>
      <c r="Q29" s="548"/>
      <c r="R29" s="548"/>
      <c r="S29" s="548"/>
      <c r="T29" s="548"/>
      <c r="U29" s="548"/>
      <c r="V29" s="548"/>
      <c r="W29" s="548"/>
      <c r="X29" s="548"/>
      <c r="Y29" s="548"/>
      <c r="Z29" s="548"/>
      <c r="AA29" s="548"/>
      <c r="AB29" s="548"/>
      <c r="AC29" s="548"/>
      <c r="AD29" s="548"/>
      <c r="AE29" s="548"/>
      <c r="AF29" s="548"/>
      <c r="AG29" s="548"/>
      <c r="AH29" s="549"/>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57"/>
      <c r="B30" s="403"/>
      <c r="C30" s="404"/>
      <c r="D30" s="404"/>
      <c r="E30" s="404"/>
      <c r="F30" s="404"/>
      <c r="G30" s="405"/>
      <c r="H30" s="409"/>
      <c r="I30" s="547"/>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9"/>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57"/>
      <c r="B31" s="403"/>
      <c r="C31" s="404"/>
      <c r="D31" s="404"/>
      <c r="E31" s="404"/>
      <c r="F31" s="409"/>
      <c r="G31" s="586"/>
      <c r="H31" s="409"/>
      <c r="I31" s="547"/>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8"/>
      <c r="AH31" s="549"/>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57"/>
      <c r="B32" s="403"/>
      <c r="C32" s="404"/>
      <c r="D32" s="404"/>
      <c r="E32" s="404"/>
      <c r="F32" s="404"/>
      <c r="G32" s="405"/>
      <c r="H32" s="409"/>
      <c r="I32" s="547"/>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9"/>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57"/>
      <c r="B33" s="540"/>
      <c r="C33" s="541"/>
      <c r="D33" s="541"/>
      <c r="E33" s="541"/>
      <c r="F33" s="541"/>
      <c r="G33" s="582"/>
      <c r="H33" s="542"/>
      <c r="I33" s="583"/>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5"/>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ht="9.9499999999999993" customHeight="1"/>
  </sheetData>
  <mergeCells count="61">
    <mergeCell ref="B1:J1"/>
    <mergeCell ref="K1:V1"/>
    <mergeCell ref="W1:AH1"/>
    <mergeCell ref="B2:J2"/>
    <mergeCell ref="K2:V2"/>
    <mergeCell ref="W2:AB2"/>
    <mergeCell ref="AC2:AH2"/>
    <mergeCell ref="B31:F31"/>
    <mergeCell ref="G31:H31"/>
    <mergeCell ref="I31:AH31"/>
    <mergeCell ref="B30:F30"/>
    <mergeCell ref="G30:H30"/>
    <mergeCell ref="I30:AH30"/>
    <mergeCell ref="B27:F27"/>
    <mergeCell ref="G27:H27"/>
    <mergeCell ref="I27:AH27"/>
    <mergeCell ref="B28:F28"/>
    <mergeCell ref="G28:H28"/>
    <mergeCell ref="I28:AH28"/>
    <mergeCell ref="B29:F29"/>
    <mergeCell ref="G29:H29"/>
    <mergeCell ref="B7:AH7"/>
    <mergeCell ref="B8:AH8"/>
    <mergeCell ref="B9:AH9"/>
    <mergeCell ref="I29:AH29"/>
    <mergeCell ref="B25:F25"/>
    <mergeCell ref="G25:H25"/>
    <mergeCell ref="I25:AH25"/>
    <mergeCell ref="B24:F24"/>
    <mergeCell ref="G24:H24"/>
    <mergeCell ref="B22:AH22"/>
    <mergeCell ref="B23:F23"/>
    <mergeCell ref="G23:H23"/>
    <mergeCell ref="I23:AH23"/>
    <mergeCell ref="I24:AH24"/>
    <mergeCell ref="B33:F33"/>
    <mergeCell ref="G33:H33"/>
    <mergeCell ref="I33:AH33"/>
    <mergeCell ref="B32:F32"/>
    <mergeCell ref="G32:H32"/>
    <mergeCell ref="I32:AH32"/>
    <mergeCell ref="B4:AH4"/>
    <mergeCell ref="B5:AH5"/>
    <mergeCell ref="B12:AH12"/>
    <mergeCell ref="B13:AH13"/>
    <mergeCell ref="B19:AH19"/>
    <mergeCell ref="B14:AH14"/>
    <mergeCell ref="B18:E18"/>
    <mergeCell ref="W18:Z18"/>
    <mergeCell ref="F18:V18"/>
    <mergeCell ref="AA18:AH18"/>
    <mergeCell ref="B15:AH15"/>
    <mergeCell ref="B26:F26"/>
    <mergeCell ref="G26:H26"/>
    <mergeCell ref="I26:AH26"/>
    <mergeCell ref="B20:E21"/>
    <mergeCell ref="F20:R21"/>
    <mergeCell ref="S20:V21"/>
    <mergeCell ref="X20:AF20"/>
    <mergeCell ref="AG20:AH20"/>
    <mergeCell ref="X21:AH21"/>
  </mergeCells>
  <phoneticPr fontId="17"/>
  <dataValidations count="1">
    <dataValidation type="list" allowBlank="1" showInputMessage="1" showErrorMessage="1" sqref="B16:B17 J16 V16 R17 AA6 J6 R6 B6">
      <formula1>"1, "</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63"/>
  <sheetViews>
    <sheetView view="pageBreakPreview" topLeftCell="A34" zoomScale="85" zoomScaleNormal="85" zoomScaleSheetLayoutView="85" workbookViewId="0">
      <selection activeCell="Q61" sqref="Q61"/>
    </sheetView>
  </sheetViews>
  <sheetFormatPr defaultColWidth="2.625" defaultRowHeight="13.5"/>
  <cols>
    <col min="1" max="1" width="2.625" style="136"/>
    <col min="2" max="4" width="2.625" style="136" customWidth="1"/>
    <col min="5" max="18" width="2.625" style="136"/>
    <col min="19" max="19" width="3.5" style="136" bestFit="1" customWidth="1"/>
    <col min="20" max="34" width="2.625" style="136"/>
    <col min="35" max="16384" width="2.625" style="135"/>
  </cols>
  <sheetData>
    <row r="1" spans="1:34">
      <c r="A1" s="51"/>
      <c r="B1" s="439" t="s">
        <v>1</v>
      </c>
      <c r="C1" s="440"/>
      <c r="D1" s="440"/>
      <c r="E1" s="440"/>
      <c r="F1" s="440"/>
      <c r="G1" s="440"/>
      <c r="H1" s="440"/>
      <c r="I1" s="440"/>
      <c r="J1" s="440"/>
      <c r="K1" s="444" t="s">
        <v>12</v>
      </c>
      <c r="L1" s="445"/>
      <c r="M1" s="445"/>
      <c r="N1" s="445"/>
      <c r="O1" s="445"/>
      <c r="P1" s="445"/>
      <c r="Q1" s="445"/>
      <c r="R1" s="445"/>
      <c r="S1" s="445"/>
      <c r="T1" s="445"/>
      <c r="U1" s="445"/>
      <c r="V1" s="446"/>
      <c r="W1" s="434" t="s">
        <v>324</v>
      </c>
      <c r="X1" s="434"/>
      <c r="Y1" s="434"/>
      <c r="Z1" s="434"/>
      <c r="AA1" s="434"/>
      <c r="AB1" s="434"/>
      <c r="AC1" s="434"/>
      <c r="AD1" s="434"/>
      <c r="AE1" s="434"/>
      <c r="AF1" s="434"/>
      <c r="AG1" s="434"/>
      <c r="AH1" s="434"/>
    </row>
    <row r="2" spans="1:34">
      <c r="A2" s="51"/>
      <c r="B2" s="441" t="str">
        <f>IF('留学計画書(様式1)①'!I2="","",'留学計画書(様式1)①'!I2)</f>
        <v>地域人材コース【福島県いわき市】</v>
      </c>
      <c r="C2" s="442"/>
      <c r="D2" s="442"/>
      <c r="E2" s="442"/>
      <c r="F2" s="442"/>
      <c r="G2" s="442"/>
      <c r="H2" s="442"/>
      <c r="I2" s="442"/>
      <c r="J2" s="442"/>
      <c r="K2" s="441" t="str">
        <f>IF('留学計画書(様式1)①'!S5="","",'留学計画書(様式1)①'!S5)</f>
        <v>東北大学</v>
      </c>
      <c r="L2" s="442"/>
      <c r="M2" s="442"/>
      <c r="N2" s="442"/>
      <c r="O2" s="442"/>
      <c r="P2" s="442"/>
      <c r="Q2" s="442"/>
      <c r="R2" s="442"/>
      <c r="S2" s="442"/>
      <c r="T2" s="442"/>
      <c r="U2" s="442"/>
      <c r="V2" s="443"/>
      <c r="W2" s="437" t="str">
        <f>IF('留学計画書(様式1)①'!I14="","",'留学計画書(様式1)①'!I14)</f>
        <v/>
      </c>
      <c r="X2" s="438"/>
      <c r="Y2" s="438"/>
      <c r="Z2" s="438"/>
      <c r="AA2" s="438"/>
      <c r="AB2" s="438"/>
      <c r="AC2" s="435" t="str">
        <f>IF('留学計画書(様式1)①'!R14="","",'留学計画書(様式1)①'!R14)</f>
        <v/>
      </c>
      <c r="AD2" s="435"/>
      <c r="AE2" s="435"/>
      <c r="AF2" s="435"/>
      <c r="AG2" s="435"/>
      <c r="AH2" s="436"/>
    </row>
    <row r="3" spans="1:34">
      <c r="A3" s="51"/>
      <c r="B3" s="238"/>
      <c r="C3" s="238"/>
      <c r="D3" s="238"/>
      <c r="E3" s="238"/>
      <c r="F3" s="238"/>
      <c r="G3" s="238"/>
      <c r="H3" s="238"/>
      <c r="I3" s="238"/>
      <c r="J3" s="238"/>
      <c r="K3" s="238"/>
      <c r="L3" s="238"/>
      <c r="M3" s="238"/>
      <c r="N3" s="238"/>
      <c r="O3" s="238"/>
      <c r="P3" s="238"/>
      <c r="Q3" s="238"/>
      <c r="R3" s="238"/>
      <c r="S3" s="238"/>
      <c r="T3" s="238"/>
      <c r="U3" s="238"/>
      <c r="V3" s="238"/>
      <c r="W3" s="239"/>
      <c r="X3" s="239"/>
      <c r="Y3" s="239"/>
      <c r="Z3" s="239"/>
      <c r="AA3" s="239"/>
      <c r="AB3" s="239"/>
      <c r="AC3" s="240"/>
      <c r="AD3" s="240"/>
      <c r="AE3" s="240"/>
      <c r="AF3" s="240"/>
      <c r="AG3" s="240"/>
      <c r="AH3" s="240"/>
    </row>
    <row r="4" spans="1:34">
      <c r="A4" s="51"/>
      <c r="B4" s="591" t="s">
        <v>8968</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240"/>
    </row>
    <row r="5" spans="1:34">
      <c r="A5" s="51"/>
      <c r="B5" s="593" t="s">
        <v>8969</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240"/>
    </row>
    <row r="6" spans="1:34">
      <c r="A6" s="51"/>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240"/>
    </row>
    <row r="7" spans="1:34">
      <c r="A7" s="51"/>
      <c r="B7" s="594"/>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240"/>
    </row>
    <row r="8" spans="1:34">
      <c r="A8" s="51"/>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240"/>
    </row>
    <row r="9" spans="1:34">
      <c r="A9" s="51"/>
      <c r="B9" s="594"/>
      <c r="C9" s="594"/>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240"/>
    </row>
    <row r="10" spans="1:34">
      <c r="A10" s="51"/>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240"/>
    </row>
    <row r="11" spans="1:34">
      <c r="A11" s="51"/>
      <c r="B11" s="594"/>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240"/>
    </row>
    <row r="12" spans="1:34">
      <c r="A12" s="51"/>
      <c r="B12" s="594"/>
      <c r="C12" s="594"/>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c r="AF12" s="594"/>
      <c r="AG12" s="594"/>
      <c r="AH12" s="240"/>
    </row>
    <row r="13" spans="1:34">
      <c r="A13" s="51"/>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240"/>
    </row>
    <row r="14" spans="1:34">
      <c r="A14" s="51"/>
      <c r="B14" s="594"/>
      <c r="C14" s="594"/>
      <c r="D14" s="594"/>
      <c r="E14" s="594"/>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240"/>
    </row>
    <row r="15" spans="1:34">
      <c r="A15" s="51"/>
      <c r="B15" s="594"/>
      <c r="C15" s="594"/>
      <c r="D15" s="594"/>
      <c r="E15" s="594"/>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240"/>
    </row>
    <row r="16" spans="1:34">
      <c r="A16" s="51"/>
      <c r="B16" s="594"/>
      <c r="C16" s="594"/>
      <c r="D16" s="594"/>
      <c r="E16" s="594"/>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4"/>
      <c r="AE16" s="594"/>
      <c r="AF16" s="594"/>
      <c r="AG16" s="594"/>
      <c r="AH16" s="240"/>
    </row>
    <row r="17" spans="1:34">
      <c r="A17" s="51"/>
      <c r="B17" s="594"/>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c r="AG17" s="594"/>
      <c r="AH17" s="240"/>
    </row>
    <row r="18" spans="1:34">
      <c r="A18" s="5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240"/>
    </row>
    <row r="19" spans="1:34">
      <c r="A19" s="5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240"/>
    </row>
    <row r="20" spans="1:34">
      <c r="A20" s="51"/>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240"/>
    </row>
    <row r="21" spans="1:34">
      <c r="A21" s="51"/>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240"/>
    </row>
    <row r="22" spans="1:34">
      <c r="A22" s="51"/>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240"/>
    </row>
    <row r="23" spans="1:34">
      <c r="A23" s="51"/>
      <c r="B23" s="594"/>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240"/>
    </row>
    <row r="24" spans="1:34">
      <c r="A24" s="51"/>
      <c r="B24" s="594"/>
      <c r="C24" s="594"/>
      <c r="D24" s="594"/>
      <c r="E24" s="594"/>
      <c r="F24" s="594"/>
      <c r="G24" s="594"/>
      <c r="H24" s="594"/>
      <c r="I24" s="594"/>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c r="AH24" s="240"/>
    </row>
    <row r="25" spans="1:34">
      <c r="A25" s="51"/>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240"/>
    </row>
    <row r="26" spans="1:34">
      <c r="A26" s="51"/>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240"/>
    </row>
    <row r="27" spans="1:34">
      <c r="A27" s="51"/>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240"/>
    </row>
    <row r="28" spans="1:34">
      <c r="A28" s="51"/>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240"/>
    </row>
    <row r="29" spans="1:34">
      <c r="A29" s="51"/>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240"/>
    </row>
    <row r="30" spans="1:34">
      <c r="A30" s="51"/>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240"/>
    </row>
    <row r="31" spans="1:34">
      <c r="A31" s="51"/>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4"/>
      <c r="AH31" s="240"/>
    </row>
    <row r="32" spans="1:34">
      <c r="A32" s="51"/>
      <c r="B32" s="238"/>
      <c r="C32" s="238"/>
      <c r="D32" s="238"/>
      <c r="E32" s="238"/>
      <c r="F32" s="238"/>
      <c r="G32" s="238"/>
      <c r="H32" s="238"/>
      <c r="I32" s="238"/>
      <c r="J32" s="238"/>
      <c r="K32" s="238"/>
      <c r="L32" s="238"/>
      <c r="M32" s="238"/>
      <c r="N32" s="238"/>
      <c r="O32" s="238"/>
      <c r="P32" s="238"/>
      <c r="Q32" s="238"/>
      <c r="R32" s="238"/>
      <c r="S32" s="238"/>
      <c r="T32" s="238"/>
      <c r="U32" s="238"/>
      <c r="V32" s="238"/>
      <c r="W32" s="239"/>
      <c r="X32" s="239"/>
      <c r="Y32" s="239"/>
      <c r="Z32" s="239"/>
      <c r="AA32" s="239"/>
      <c r="AB32" s="239"/>
      <c r="AC32" s="240"/>
      <c r="AD32" s="240"/>
      <c r="AE32" s="240"/>
      <c r="AF32" s="240"/>
      <c r="AG32" s="240"/>
      <c r="AH32" s="240"/>
    </row>
    <row r="33" spans="1:34">
      <c r="A33" s="51"/>
      <c r="B33" s="238"/>
      <c r="C33" s="238"/>
      <c r="D33" s="238"/>
      <c r="E33" s="238"/>
      <c r="F33" s="238"/>
      <c r="G33" s="238"/>
      <c r="H33" s="238"/>
      <c r="I33" s="238"/>
      <c r="J33" s="238"/>
      <c r="K33" s="238"/>
      <c r="L33" s="238"/>
      <c r="M33" s="238"/>
      <c r="N33" s="238"/>
      <c r="O33" s="238"/>
      <c r="P33" s="238"/>
      <c r="Q33" s="238"/>
      <c r="R33" s="238"/>
      <c r="S33" s="238"/>
      <c r="T33" s="238"/>
      <c r="U33" s="238"/>
      <c r="V33" s="238"/>
      <c r="W33" s="239"/>
      <c r="X33" s="239"/>
      <c r="Y33" s="239"/>
      <c r="Z33" s="239"/>
      <c r="AA33" s="239"/>
      <c r="AB33" s="239"/>
      <c r="AC33" s="240"/>
      <c r="AD33" s="240"/>
      <c r="AE33" s="240"/>
      <c r="AF33" s="240"/>
      <c r="AG33" s="240"/>
      <c r="AH33" s="240"/>
    </row>
    <row r="34" spans="1:34">
      <c r="A34" s="51"/>
      <c r="B34" s="238"/>
      <c r="C34" s="238"/>
      <c r="D34" s="238"/>
      <c r="E34" s="238"/>
      <c r="F34" s="238"/>
      <c r="G34" s="238"/>
      <c r="H34" s="238"/>
      <c r="I34" s="238"/>
      <c r="J34" s="238"/>
      <c r="K34" s="238"/>
      <c r="L34" s="238"/>
      <c r="M34" s="238"/>
      <c r="N34" s="238"/>
      <c r="O34" s="238"/>
      <c r="P34" s="238"/>
      <c r="Q34" s="238"/>
      <c r="R34" s="238"/>
      <c r="S34" s="238"/>
      <c r="T34" s="238"/>
      <c r="U34" s="238"/>
      <c r="V34" s="238"/>
      <c r="W34" s="239"/>
      <c r="X34" s="239"/>
      <c r="Y34" s="239"/>
      <c r="Z34" s="239"/>
      <c r="AA34" s="239"/>
      <c r="AB34" s="239"/>
      <c r="AC34" s="240"/>
      <c r="AD34" s="240"/>
      <c r="AE34" s="240"/>
      <c r="AF34" s="240"/>
      <c r="AG34" s="240"/>
      <c r="AH34" s="240"/>
    </row>
    <row r="35" spans="1:34">
      <c r="A35" s="51"/>
      <c r="B35" s="238"/>
      <c r="C35" s="238"/>
      <c r="D35" s="238"/>
      <c r="E35" s="238"/>
      <c r="F35" s="238"/>
      <c r="G35" s="238"/>
      <c r="H35" s="238"/>
      <c r="I35" s="238"/>
      <c r="J35" s="238"/>
      <c r="K35" s="238"/>
      <c r="L35" s="238"/>
      <c r="M35" s="238"/>
      <c r="N35" s="238"/>
      <c r="O35" s="238"/>
      <c r="P35" s="238"/>
      <c r="Q35" s="238"/>
      <c r="R35" s="238"/>
      <c r="S35" s="238"/>
      <c r="T35" s="238"/>
      <c r="U35" s="238"/>
      <c r="V35" s="238"/>
      <c r="W35" s="239"/>
      <c r="X35" s="239"/>
      <c r="Y35" s="239"/>
      <c r="Z35" s="239"/>
      <c r="AA35" s="239"/>
      <c r="AB35" s="239"/>
      <c r="AC35" s="240"/>
      <c r="AD35" s="240"/>
      <c r="AE35" s="240"/>
      <c r="AF35" s="240"/>
      <c r="AG35" s="240"/>
      <c r="AH35" s="240"/>
    </row>
    <row r="36" spans="1:34">
      <c r="A36" s="51"/>
      <c r="B36" s="238"/>
      <c r="C36" s="238"/>
      <c r="D36" s="238"/>
      <c r="E36" s="238"/>
      <c r="F36" s="238"/>
      <c r="G36" s="238"/>
      <c r="H36" s="238"/>
      <c r="I36" s="238"/>
      <c r="J36" s="238"/>
      <c r="K36" s="238"/>
      <c r="L36" s="238"/>
      <c r="M36" s="238"/>
      <c r="N36" s="238"/>
      <c r="O36" s="238"/>
      <c r="P36" s="238"/>
      <c r="Q36" s="238"/>
      <c r="R36" s="238"/>
      <c r="S36" s="238"/>
      <c r="T36" s="238"/>
      <c r="U36" s="238"/>
      <c r="V36" s="238"/>
      <c r="W36" s="239"/>
      <c r="X36" s="239"/>
      <c r="Y36" s="239"/>
      <c r="Z36" s="239"/>
      <c r="AA36" s="239"/>
      <c r="AB36" s="239"/>
      <c r="AC36" s="240"/>
      <c r="AD36" s="240"/>
      <c r="AE36" s="240"/>
      <c r="AF36" s="240"/>
      <c r="AG36" s="240"/>
      <c r="AH36" s="240"/>
    </row>
    <row r="37" spans="1:34">
      <c r="A37" s="51"/>
      <c r="B37" s="238"/>
      <c r="C37" s="238"/>
      <c r="D37" s="238"/>
      <c r="E37" s="238"/>
      <c r="F37" s="238"/>
      <c r="G37" s="238"/>
      <c r="H37" s="238"/>
      <c r="I37" s="238"/>
      <c r="J37" s="238"/>
      <c r="K37" s="238"/>
      <c r="L37" s="238"/>
      <c r="M37" s="238"/>
      <c r="N37" s="238"/>
      <c r="O37" s="238"/>
      <c r="P37" s="238"/>
      <c r="Q37" s="238"/>
      <c r="R37" s="238"/>
      <c r="S37" s="238"/>
      <c r="T37" s="238"/>
      <c r="U37" s="238"/>
      <c r="V37" s="238"/>
      <c r="W37" s="239"/>
      <c r="X37" s="239"/>
      <c r="Y37" s="239"/>
      <c r="Z37" s="239"/>
      <c r="AA37" s="239"/>
      <c r="AB37" s="239"/>
      <c r="AC37" s="240"/>
      <c r="AD37" s="240"/>
      <c r="AE37" s="240"/>
      <c r="AF37" s="240"/>
      <c r="AG37" s="240"/>
      <c r="AH37" s="240"/>
    </row>
    <row r="38" spans="1:34">
      <c r="A38" s="51"/>
      <c r="B38" s="238"/>
      <c r="C38" s="238"/>
      <c r="D38" s="238"/>
      <c r="E38" s="238"/>
      <c r="F38" s="238"/>
      <c r="G38" s="238"/>
      <c r="H38" s="238"/>
      <c r="I38" s="238"/>
      <c r="J38" s="238"/>
      <c r="K38" s="238"/>
      <c r="L38" s="238"/>
      <c r="M38" s="238"/>
      <c r="N38" s="238"/>
      <c r="O38" s="238"/>
      <c r="P38" s="238"/>
      <c r="Q38" s="238"/>
      <c r="R38" s="238"/>
      <c r="S38" s="238"/>
      <c r="T38" s="238"/>
      <c r="U38" s="238"/>
      <c r="V38" s="238"/>
      <c r="W38" s="239"/>
      <c r="X38" s="239"/>
      <c r="Y38" s="239"/>
      <c r="Z38" s="239"/>
      <c r="AA38" s="239"/>
      <c r="AB38" s="239"/>
      <c r="AC38" s="240"/>
      <c r="AD38" s="240"/>
      <c r="AE38" s="240"/>
      <c r="AF38" s="240"/>
      <c r="AG38" s="240"/>
      <c r="AH38" s="240"/>
    </row>
    <row r="39" spans="1:34">
      <c r="A39" s="51"/>
      <c r="B39" s="238"/>
      <c r="C39" s="238"/>
      <c r="D39" s="238"/>
      <c r="E39" s="238"/>
      <c r="F39" s="238"/>
      <c r="G39" s="238"/>
      <c r="H39" s="238"/>
      <c r="I39" s="238"/>
      <c r="J39" s="238"/>
      <c r="K39" s="238"/>
      <c r="L39" s="238"/>
      <c r="M39" s="238"/>
      <c r="N39" s="238"/>
      <c r="O39" s="238"/>
      <c r="P39" s="238"/>
      <c r="Q39" s="238"/>
      <c r="R39" s="238"/>
      <c r="S39" s="238"/>
      <c r="T39" s="238"/>
      <c r="U39" s="238"/>
      <c r="V39" s="238"/>
      <c r="W39" s="239"/>
      <c r="X39" s="239"/>
      <c r="Y39" s="239"/>
      <c r="Z39" s="239"/>
      <c r="AA39" s="239"/>
      <c r="AB39" s="239"/>
      <c r="AC39" s="240"/>
      <c r="AD39" s="240"/>
      <c r="AE39" s="240"/>
      <c r="AF39" s="240"/>
      <c r="AG39" s="240"/>
      <c r="AH39" s="240"/>
    </row>
    <row r="40" spans="1:34">
      <c r="A40" s="51"/>
      <c r="B40" s="238"/>
      <c r="C40" s="238"/>
      <c r="D40" s="238"/>
      <c r="E40" s="238"/>
      <c r="F40" s="238"/>
      <c r="G40" s="238"/>
      <c r="H40" s="238"/>
      <c r="I40" s="238"/>
      <c r="J40" s="238"/>
      <c r="K40" s="238"/>
      <c r="L40" s="238"/>
      <c r="M40" s="238"/>
      <c r="N40" s="238"/>
      <c r="O40" s="238"/>
      <c r="P40" s="238"/>
      <c r="Q40" s="238"/>
      <c r="R40" s="238"/>
      <c r="S40" s="238"/>
      <c r="T40" s="238"/>
      <c r="U40" s="238"/>
      <c r="V40" s="238"/>
      <c r="W40" s="239"/>
      <c r="X40" s="239"/>
      <c r="Y40" s="239"/>
      <c r="Z40" s="239"/>
      <c r="AA40" s="239"/>
      <c r="AB40" s="239"/>
      <c r="AC40" s="240"/>
      <c r="AD40" s="240"/>
      <c r="AE40" s="240"/>
      <c r="AF40" s="240"/>
      <c r="AG40" s="240"/>
      <c r="AH40" s="240"/>
    </row>
    <row r="41" spans="1:34">
      <c r="A41" s="51"/>
      <c r="B41" s="238"/>
      <c r="C41" s="238"/>
      <c r="D41" s="238"/>
      <c r="E41" s="238"/>
      <c r="F41" s="238"/>
      <c r="G41" s="238"/>
      <c r="H41" s="238"/>
      <c r="I41" s="238"/>
      <c r="J41" s="238"/>
      <c r="K41" s="238"/>
      <c r="L41" s="238"/>
      <c r="M41" s="238"/>
      <c r="N41" s="238"/>
      <c r="O41" s="238"/>
      <c r="P41" s="238"/>
      <c r="Q41" s="238"/>
      <c r="R41" s="238"/>
      <c r="S41" s="238"/>
      <c r="T41" s="238"/>
      <c r="U41" s="238"/>
      <c r="V41" s="238"/>
      <c r="W41" s="239"/>
      <c r="X41" s="239"/>
      <c r="Y41" s="239"/>
      <c r="Z41" s="239"/>
      <c r="AA41" s="239"/>
      <c r="AB41" s="239"/>
      <c r="AC41" s="240"/>
      <c r="AD41" s="240"/>
      <c r="AE41" s="240"/>
      <c r="AF41" s="240"/>
      <c r="AG41" s="240"/>
      <c r="AH41" s="240"/>
    </row>
    <row r="42" spans="1:34">
      <c r="A42" s="51"/>
      <c r="B42" s="238"/>
      <c r="C42" s="238"/>
      <c r="D42" s="238"/>
      <c r="E42" s="238"/>
      <c r="F42" s="238"/>
      <c r="G42" s="238"/>
      <c r="H42" s="238"/>
      <c r="I42" s="238"/>
      <c r="J42" s="238"/>
      <c r="K42" s="238"/>
      <c r="L42" s="238"/>
      <c r="M42" s="238"/>
      <c r="N42" s="238"/>
      <c r="O42" s="238"/>
      <c r="P42" s="238"/>
      <c r="Q42" s="238"/>
      <c r="R42" s="238"/>
      <c r="S42" s="238"/>
      <c r="T42" s="238"/>
      <c r="U42" s="238"/>
      <c r="V42" s="238"/>
      <c r="W42" s="239"/>
      <c r="X42" s="239"/>
      <c r="Y42" s="239"/>
      <c r="Z42" s="239"/>
      <c r="AA42" s="239"/>
      <c r="AB42" s="239"/>
      <c r="AC42" s="240"/>
      <c r="AD42" s="240"/>
      <c r="AE42" s="240"/>
      <c r="AF42" s="240"/>
      <c r="AG42" s="240"/>
      <c r="AH42" s="240"/>
    </row>
    <row r="43" spans="1:34">
      <c r="A43" s="51"/>
      <c r="B43" s="238"/>
      <c r="C43" s="238"/>
      <c r="D43" s="238"/>
      <c r="E43" s="238"/>
      <c r="F43" s="238"/>
      <c r="G43" s="238"/>
      <c r="H43" s="238"/>
      <c r="I43" s="238"/>
      <c r="J43" s="238"/>
      <c r="K43" s="238"/>
      <c r="L43" s="238"/>
      <c r="M43" s="238"/>
      <c r="N43" s="238"/>
      <c r="O43" s="238"/>
      <c r="P43" s="238"/>
      <c r="Q43" s="238"/>
      <c r="R43" s="238"/>
      <c r="S43" s="238"/>
      <c r="T43" s="238"/>
      <c r="U43" s="238"/>
      <c r="V43" s="238"/>
      <c r="W43" s="239"/>
      <c r="X43" s="239"/>
      <c r="Y43" s="239"/>
      <c r="Z43" s="239"/>
      <c r="AA43" s="239"/>
      <c r="AB43" s="239"/>
      <c r="AC43" s="240"/>
      <c r="AD43" s="240"/>
      <c r="AE43" s="240"/>
      <c r="AF43" s="240"/>
      <c r="AG43" s="240"/>
      <c r="AH43" s="240"/>
    </row>
    <row r="44" spans="1:34">
      <c r="A44" s="51"/>
      <c r="B44" s="238"/>
      <c r="C44" s="238"/>
      <c r="D44" s="238"/>
      <c r="E44" s="238"/>
      <c r="F44" s="238"/>
      <c r="G44" s="238"/>
      <c r="H44" s="238"/>
      <c r="I44" s="238"/>
      <c r="J44" s="238"/>
      <c r="K44" s="238"/>
      <c r="L44" s="238"/>
      <c r="M44" s="238"/>
      <c r="N44" s="238"/>
      <c r="O44" s="238"/>
      <c r="P44" s="238"/>
      <c r="Q44" s="238"/>
      <c r="R44" s="238"/>
      <c r="S44" s="238"/>
      <c r="T44" s="238"/>
      <c r="U44" s="238"/>
      <c r="V44" s="238"/>
      <c r="W44" s="239"/>
      <c r="X44" s="239"/>
      <c r="Y44" s="239"/>
      <c r="Z44" s="239"/>
      <c r="AA44" s="239"/>
      <c r="AB44" s="239"/>
      <c r="AC44" s="240"/>
      <c r="AD44" s="240"/>
      <c r="AE44" s="240"/>
      <c r="AF44" s="240"/>
      <c r="AG44" s="240"/>
      <c r="AH44" s="240"/>
    </row>
    <row r="45" spans="1:34">
      <c r="A45" s="51"/>
      <c r="B45" s="238"/>
      <c r="C45" s="238"/>
      <c r="D45" s="238"/>
      <c r="E45" s="238"/>
      <c r="F45" s="238"/>
      <c r="G45" s="238"/>
      <c r="H45" s="238"/>
      <c r="I45" s="238"/>
      <c r="J45" s="238"/>
      <c r="K45" s="238"/>
      <c r="L45" s="238"/>
      <c r="M45" s="238"/>
      <c r="N45" s="238"/>
      <c r="O45" s="238"/>
      <c r="P45" s="238"/>
      <c r="Q45" s="238"/>
      <c r="R45" s="238"/>
      <c r="S45" s="238"/>
      <c r="T45" s="238"/>
      <c r="U45" s="238"/>
      <c r="V45" s="238"/>
      <c r="W45" s="239"/>
      <c r="X45" s="239"/>
      <c r="Y45" s="239"/>
      <c r="Z45" s="239"/>
      <c r="AA45" s="239"/>
      <c r="AB45" s="239"/>
      <c r="AC45" s="240"/>
      <c r="AD45" s="240"/>
      <c r="AE45" s="240"/>
      <c r="AF45" s="240"/>
      <c r="AG45" s="240"/>
      <c r="AH45" s="240"/>
    </row>
    <row r="46" spans="1:34">
      <c r="A46" s="51"/>
      <c r="B46" s="238"/>
      <c r="C46" s="238"/>
      <c r="D46" s="238"/>
      <c r="E46" s="238"/>
      <c r="F46" s="238"/>
      <c r="G46" s="238"/>
      <c r="H46" s="238"/>
      <c r="I46" s="238"/>
      <c r="J46" s="238"/>
      <c r="K46" s="238"/>
      <c r="L46" s="238"/>
      <c r="M46" s="238"/>
      <c r="N46" s="238"/>
      <c r="O46" s="238"/>
      <c r="P46" s="238"/>
      <c r="Q46" s="238"/>
      <c r="R46" s="238"/>
      <c r="S46" s="238"/>
      <c r="T46" s="238"/>
      <c r="U46" s="238"/>
      <c r="V46" s="238"/>
      <c r="W46" s="239"/>
      <c r="X46" s="239"/>
      <c r="Y46" s="239"/>
      <c r="Z46" s="239"/>
      <c r="AA46" s="239"/>
      <c r="AB46" s="239"/>
      <c r="AC46" s="240"/>
      <c r="AD46" s="240"/>
      <c r="AE46" s="240"/>
      <c r="AF46" s="240"/>
      <c r="AG46" s="240"/>
      <c r="AH46" s="240"/>
    </row>
    <row r="47" spans="1:34">
      <c r="A47" s="51"/>
      <c r="B47" s="238"/>
      <c r="C47" s="238"/>
      <c r="D47" s="238"/>
      <c r="E47" s="238"/>
      <c r="F47" s="238"/>
      <c r="G47" s="238"/>
      <c r="H47" s="238"/>
      <c r="I47" s="238"/>
      <c r="J47" s="238"/>
      <c r="K47" s="238"/>
      <c r="L47" s="238"/>
      <c r="M47" s="238"/>
      <c r="N47" s="238"/>
      <c r="O47" s="238"/>
      <c r="P47" s="238"/>
      <c r="Q47" s="238"/>
      <c r="R47" s="238"/>
      <c r="S47" s="238"/>
      <c r="T47" s="238"/>
      <c r="U47" s="238"/>
      <c r="V47" s="238"/>
      <c r="W47" s="239"/>
      <c r="X47" s="239"/>
      <c r="Y47" s="239"/>
      <c r="Z47" s="239"/>
      <c r="AA47" s="239"/>
      <c r="AB47" s="239"/>
      <c r="AC47" s="240"/>
      <c r="AD47" s="240"/>
      <c r="AE47" s="240"/>
      <c r="AF47" s="240"/>
      <c r="AG47" s="240"/>
      <c r="AH47" s="240"/>
    </row>
    <row r="48" spans="1:34">
      <c r="A48" s="51"/>
      <c r="B48" s="238"/>
      <c r="C48" s="238"/>
      <c r="D48" s="238"/>
      <c r="E48" s="238"/>
      <c r="F48" s="238"/>
      <c r="G48" s="238"/>
      <c r="H48" s="238"/>
      <c r="I48" s="238"/>
      <c r="J48" s="238"/>
      <c r="K48" s="238"/>
      <c r="L48" s="238"/>
      <c r="M48" s="238"/>
      <c r="N48" s="238"/>
      <c r="O48" s="238"/>
      <c r="P48" s="238"/>
      <c r="Q48" s="238"/>
      <c r="R48" s="238"/>
      <c r="S48" s="238"/>
      <c r="T48" s="238"/>
      <c r="U48" s="238"/>
      <c r="V48" s="238"/>
      <c r="W48" s="239"/>
      <c r="X48" s="239"/>
      <c r="Y48" s="239"/>
      <c r="Z48" s="239"/>
      <c r="AA48" s="239"/>
      <c r="AB48" s="239"/>
      <c r="AC48" s="240"/>
      <c r="AD48" s="240"/>
      <c r="AE48" s="240"/>
      <c r="AF48" s="240"/>
      <c r="AG48" s="240"/>
      <c r="AH48" s="240"/>
    </row>
    <row r="49" spans="1:34">
      <c r="A49" s="51"/>
      <c r="B49" s="238"/>
      <c r="C49" s="238"/>
      <c r="D49" s="238"/>
      <c r="E49" s="238"/>
      <c r="F49" s="238"/>
      <c r="G49" s="238"/>
      <c r="H49" s="238"/>
      <c r="I49" s="238"/>
      <c r="J49" s="238"/>
      <c r="K49" s="238"/>
      <c r="L49" s="238"/>
      <c r="M49" s="238"/>
      <c r="N49" s="238"/>
      <c r="O49" s="238"/>
      <c r="P49" s="238"/>
      <c r="Q49" s="238"/>
      <c r="R49" s="238"/>
      <c r="S49" s="238"/>
      <c r="T49" s="238"/>
      <c r="U49" s="238"/>
      <c r="V49" s="238"/>
      <c r="W49" s="239"/>
      <c r="X49" s="239"/>
      <c r="Y49" s="239"/>
      <c r="Z49" s="239"/>
      <c r="AA49" s="239"/>
      <c r="AB49" s="239"/>
      <c r="AC49" s="240"/>
      <c r="AD49" s="240"/>
      <c r="AE49" s="240"/>
      <c r="AF49" s="240"/>
      <c r="AG49" s="240"/>
      <c r="AH49" s="240"/>
    </row>
    <row r="50" spans="1:34">
      <c r="A50" s="51"/>
      <c r="B50" s="238"/>
      <c r="C50" s="238"/>
      <c r="D50" s="238"/>
      <c r="E50" s="238"/>
      <c r="F50" s="238"/>
      <c r="G50" s="238"/>
      <c r="H50" s="238"/>
      <c r="I50" s="238"/>
      <c r="J50" s="238"/>
      <c r="K50" s="238"/>
      <c r="L50" s="238"/>
      <c r="M50" s="238"/>
      <c r="N50" s="238"/>
      <c r="O50" s="238"/>
      <c r="P50" s="238"/>
      <c r="Q50" s="238"/>
      <c r="R50" s="238"/>
      <c r="S50" s="238"/>
      <c r="T50" s="238"/>
      <c r="U50" s="238"/>
      <c r="V50" s="238"/>
      <c r="W50" s="239"/>
      <c r="X50" s="239"/>
      <c r="Y50" s="239"/>
      <c r="Z50" s="239"/>
      <c r="AA50" s="239"/>
      <c r="AB50" s="239"/>
      <c r="AC50" s="240"/>
      <c r="AD50" s="240"/>
      <c r="AE50" s="240"/>
      <c r="AF50" s="240"/>
      <c r="AG50" s="240"/>
      <c r="AH50" s="240"/>
    </row>
    <row r="51" spans="1:34">
      <c r="A51" s="51"/>
      <c r="B51" s="238"/>
      <c r="C51" s="238"/>
      <c r="D51" s="238"/>
      <c r="E51" s="238"/>
      <c r="F51" s="238"/>
      <c r="G51" s="238"/>
      <c r="H51" s="238"/>
      <c r="I51" s="238"/>
      <c r="J51" s="238"/>
      <c r="K51" s="238"/>
      <c r="L51" s="238"/>
      <c r="M51" s="238"/>
      <c r="N51" s="238"/>
      <c r="O51" s="238"/>
      <c r="P51" s="238"/>
      <c r="Q51" s="238"/>
      <c r="R51" s="238"/>
      <c r="S51" s="238"/>
      <c r="T51" s="238"/>
      <c r="U51" s="238"/>
      <c r="V51" s="238"/>
      <c r="W51" s="239"/>
      <c r="X51" s="239"/>
      <c r="Y51" s="239"/>
      <c r="Z51" s="239"/>
      <c r="AA51" s="239"/>
      <c r="AB51" s="239"/>
      <c r="AC51" s="240"/>
      <c r="AD51" s="240"/>
      <c r="AE51" s="240"/>
      <c r="AF51" s="240"/>
      <c r="AG51" s="240"/>
      <c r="AH51" s="240"/>
    </row>
    <row r="52" spans="1:34">
      <c r="A52" s="51"/>
      <c r="B52" s="238"/>
      <c r="C52" s="238"/>
      <c r="D52" s="238"/>
      <c r="E52" s="238"/>
      <c r="F52" s="238"/>
      <c r="G52" s="238"/>
      <c r="H52" s="238"/>
      <c r="I52" s="238"/>
      <c r="J52" s="238"/>
      <c r="K52" s="238"/>
      <c r="L52" s="238"/>
      <c r="M52" s="238"/>
      <c r="N52" s="238"/>
      <c r="O52" s="238"/>
      <c r="P52" s="238"/>
      <c r="Q52" s="238"/>
      <c r="R52" s="238"/>
      <c r="S52" s="238"/>
      <c r="T52" s="238"/>
      <c r="U52" s="238"/>
      <c r="V52" s="238"/>
      <c r="W52" s="239"/>
      <c r="X52" s="239"/>
      <c r="Y52" s="239"/>
      <c r="Z52" s="239"/>
      <c r="AA52" s="239"/>
      <c r="AB52" s="239"/>
      <c r="AC52" s="240"/>
      <c r="AD52" s="240"/>
      <c r="AE52" s="240"/>
      <c r="AF52" s="240"/>
      <c r="AG52" s="240"/>
      <c r="AH52" s="240"/>
    </row>
    <row r="53" spans="1:34">
      <c r="A53" s="51"/>
      <c r="B53" s="238"/>
      <c r="C53" s="238"/>
      <c r="D53" s="238"/>
      <c r="E53" s="238"/>
      <c r="F53" s="238"/>
      <c r="G53" s="238"/>
      <c r="H53" s="238"/>
      <c r="I53" s="238"/>
      <c r="J53" s="238"/>
      <c r="K53" s="238"/>
      <c r="L53" s="238"/>
      <c r="M53" s="238"/>
      <c r="N53" s="238"/>
      <c r="O53" s="238"/>
      <c r="P53" s="238"/>
      <c r="Q53" s="238"/>
      <c r="R53" s="238"/>
      <c r="S53" s="238"/>
      <c r="T53" s="238"/>
      <c r="U53" s="238"/>
      <c r="V53" s="238"/>
      <c r="W53" s="239"/>
      <c r="X53" s="239"/>
      <c r="Y53" s="239"/>
      <c r="Z53" s="239"/>
      <c r="AA53" s="239"/>
      <c r="AB53" s="239"/>
      <c r="AC53" s="240"/>
      <c r="AD53" s="240"/>
      <c r="AE53" s="240"/>
      <c r="AF53" s="240"/>
      <c r="AG53" s="240"/>
      <c r="AH53" s="240"/>
    </row>
    <row r="54" spans="1:34">
      <c r="A54" s="51"/>
      <c r="B54" s="238"/>
      <c r="C54" s="238"/>
      <c r="D54" s="238"/>
      <c r="E54" s="238"/>
      <c r="F54" s="238"/>
      <c r="G54" s="238"/>
      <c r="H54" s="238"/>
      <c r="I54" s="238"/>
      <c r="J54" s="238"/>
      <c r="K54" s="238"/>
      <c r="L54" s="238"/>
      <c r="M54" s="238"/>
      <c r="N54" s="238"/>
      <c r="O54" s="238"/>
      <c r="P54" s="238"/>
      <c r="Q54" s="238"/>
      <c r="R54" s="238"/>
      <c r="S54" s="238"/>
      <c r="T54" s="238"/>
      <c r="U54" s="238"/>
      <c r="V54" s="238"/>
      <c r="W54" s="239"/>
      <c r="X54" s="239"/>
      <c r="Y54" s="239"/>
      <c r="Z54" s="239"/>
      <c r="AA54" s="239"/>
      <c r="AB54" s="239"/>
      <c r="AC54" s="240"/>
      <c r="AD54" s="240"/>
      <c r="AE54" s="240"/>
      <c r="AF54" s="240"/>
      <c r="AG54" s="240"/>
      <c r="AH54" s="240"/>
    </row>
    <row r="55" spans="1:34">
      <c r="A55" s="51"/>
      <c r="B55" s="238"/>
      <c r="C55" s="238"/>
      <c r="D55" s="238"/>
      <c r="E55" s="238"/>
      <c r="F55" s="238"/>
      <c r="G55" s="238"/>
      <c r="H55" s="238"/>
      <c r="I55" s="238"/>
      <c r="J55" s="238"/>
      <c r="K55" s="238"/>
      <c r="L55" s="238"/>
      <c r="M55" s="238"/>
      <c r="N55" s="238"/>
      <c r="O55" s="238"/>
      <c r="P55" s="238"/>
      <c r="Q55" s="238"/>
      <c r="R55" s="238"/>
      <c r="S55" s="238"/>
      <c r="T55" s="238"/>
      <c r="U55" s="238"/>
      <c r="V55" s="238"/>
      <c r="W55" s="239"/>
      <c r="X55" s="239"/>
      <c r="Y55" s="239"/>
      <c r="Z55" s="239"/>
      <c r="AA55" s="239"/>
      <c r="AB55" s="239"/>
      <c r="AC55" s="240"/>
      <c r="AD55" s="240"/>
      <c r="AE55" s="240"/>
      <c r="AF55" s="240"/>
      <c r="AG55" s="240"/>
      <c r="AH55" s="240"/>
    </row>
    <row r="56" spans="1:34">
      <c r="A56" s="51"/>
      <c r="B56" s="238"/>
      <c r="C56" s="238"/>
      <c r="D56" s="238"/>
      <c r="E56" s="238"/>
      <c r="F56" s="238"/>
      <c r="G56" s="238"/>
      <c r="H56" s="238"/>
      <c r="I56" s="238"/>
      <c r="J56" s="238"/>
      <c r="K56" s="238"/>
      <c r="L56" s="238"/>
      <c r="M56" s="238"/>
      <c r="N56" s="238"/>
      <c r="O56" s="238"/>
      <c r="P56" s="238"/>
      <c r="Q56" s="238"/>
      <c r="R56" s="238"/>
      <c r="S56" s="238"/>
      <c r="T56" s="238"/>
      <c r="U56" s="238"/>
      <c r="V56" s="238"/>
      <c r="W56" s="239"/>
      <c r="X56" s="239"/>
      <c r="Y56" s="239"/>
      <c r="Z56" s="239"/>
      <c r="AA56" s="239"/>
      <c r="AB56" s="239"/>
      <c r="AC56" s="240"/>
      <c r="AD56" s="240"/>
      <c r="AE56" s="240"/>
      <c r="AF56" s="240"/>
      <c r="AG56" s="240"/>
      <c r="AH56" s="240"/>
    </row>
    <row r="57" spans="1:34">
      <c r="A57" s="51"/>
      <c r="B57" s="238"/>
      <c r="C57" s="238"/>
      <c r="D57" s="238"/>
      <c r="E57" s="238"/>
      <c r="F57" s="238"/>
      <c r="G57" s="238"/>
      <c r="H57" s="238"/>
      <c r="I57" s="238"/>
      <c r="J57" s="238"/>
      <c r="K57" s="238"/>
      <c r="L57" s="238"/>
      <c r="M57" s="238"/>
      <c r="N57" s="238"/>
      <c r="O57" s="238"/>
      <c r="P57" s="238"/>
      <c r="Q57" s="238"/>
      <c r="R57" s="238"/>
      <c r="S57" s="238"/>
      <c r="T57" s="238"/>
      <c r="U57" s="238"/>
      <c r="V57" s="238"/>
      <c r="W57" s="239"/>
      <c r="X57" s="239"/>
      <c r="Y57" s="239"/>
      <c r="Z57" s="239"/>
      <c r="AA57" s="239"/>
      <c r="AB57" s="239"/>
      <c r="AC57" s="240"/>
      <c r="AD57" s="240"/>
      <c r="AE57" s="240"/>
      <c r="AF57" s="240"/>
      <c r="AG57" s="240"/>
      <c r="AH57" s="240"/>
    </row>
    <row r="58" spans="1:34">
      <c r="A58" s="51"/>
      <c r="B58" s="238"/>
      <c r="C58" s="238"/>
      <c r="D58" s="238"/>
      <c r="E58" s="238"/>
      <c r="F58" s="238"/>
      <c r="G58" s="238"/>
      <c r="H58" s="238"/>
      <c r="I58" s="238"/>
      <c r="J58" s="238"/>
      <c r="K58" s="238"/>
      <c r="L58" s="238"/>
      <c r="M58" s="238"/>
      <c r="N58" s="238"/>
      <c r="O58" s="238"/>
      <c r="P58" s="238"/>
      <c r="Q58" s="238"/>
      <c r="R58" s="238"/>
      <c r="S58" s="238"/>
      <c r="T58" s="238"/>
      <c r="U58" s="238"/>
      <c r="V58" s="238"/>
      <c r="W58" s="239"/>
      <c r="X58" s="239"/>
      <c r="Y58" s="239"/>
      <c r="Z58" s="239"/>
      <c r="AA58" s="239"/>
      <c r="AB58" s="239"/>
      <c r="AC58" s="240"/>
      <c r="AD58" s="240"/>
      <c r="AE58" s="240"/>
      <c r="AF58" s="240"/>
      <c r="AG58" s="240"/>
      <c r="AH58" s="240"/>
    </row>
    <row r="59" spans="1:34">
      <c r="A59" s="51"/>
      <c r="B59" s="238"/>
      <c r="C59" s="238"/>
      <c r="D59" s="238"/>
      <c r="E59" s="238"/>
      <c r="F59" s="238"/>
      <c r="G59" s="238"/>
      <c r="H59" s="238"/>
      <c r="I59" s="238"/>
      <c r="J59" s="238"/>
      <c r="K59" s="238"/>
      <c r="L59" s="238"/>
      <c r="M59" s="238"/>
      <c r="N59" s="238"/>
      <c r="O59" s="238"/>
      <c r="P59" s="238"/>
      <c r="Q59" s="238"/>
      <c r="R59" s="238"/>
      <c r="S59" s="238"/>
      <c r="T59" s="238"/>
      <c r="U59" s="238"/>
      <c r="V59" s="238"/>
      <c r="W59" s="239"/>
      <c r="X59" s="239"/>
      <c r="Y59" s="239"/>
      <c r="Z59" s="239"/>
      <c r="AA59" s="239"/>
      <c r="AB59" s="239"/>
      <c r="AC59" s="240"/>
      <c r="AD59" s="240"/>
      <c r="AE59" s="240"/>
      <c r="AF59" s="240"/>
      <c r="AG59" s="240"/>
      <c r="AH59" s="240"/>
    </row>
    <row r="60" spans="1:34">
      <c r="A60" s="51"/>
      <c r="B60" s="238"/>
      <c r="C60" s="238"/>
      <c r="D60" s="238"/>
      <c r="E60" s="238"/>
      <c r="F60" s="238"/>
      <c r="G60" s="238"/>
      <c r="H60" s="238"/>
      <c r="I60" s="238"/>
      <c r="J60" s="238"/>
      <c r="K60" s="238"/>
      <c r="L60" s="238"/>
      <c r="M60" s="238"/>
      <c r="N60" s="238"/>
      <c r="O60" s="238"/>
      <c r="P60" s="238"/>
      <c r="Q60" s="238"/>
      <c r="R60" s="238"/>
      <c r="S60" s="238"/>
      <c r="T60" s="238"/>
      <c r="U60" s="238"/>
      <c r="V60" s="238"/>
      <c r="W60" s="239"/>
      <c r="X60" s="239"/>
      <c r="Y60" s="239"/>
      <c r="Z60" s="239"/>
      <c r="AA60" s="239"/>
      <c r="AB60" s="239"/>
      <c r="AC60" s="240"/>
      <c r="AD60" s="240"/>
      <c r="AE60" s="240"/>
      <c r="AF60" s="240"/>
      <c r="AG60" s="240"/>
      <c r="AH60" s="240"/>
    </row>
    <row r="61" spans="1:34">
      <c r="A61" s="51"/>
      <c r="B61" s="238"/>
      <c r="C61" s="238"/>
      <c r="D61" s="238"/>
      <c r="E61" s="238"/>
      <c r="F61" s="238"/>
      <c r="G61" s="238"/>
      <c r="H61" s="238"/>
      <c r="I61" s="238"/>
      <c r="J61" s="238"/>
      <c r="K61" s="238"/>
      <c r="L61" s="238"/>
      <c r="M61" s="238"/>
      <c r="N61" s="238"/>
      <c r="O61" s="238"/>
      <c r="P61" s="238"/>
      <c r="Q61" s="238"/>
      <c r="R61" s="238"/>
      <c r="S61" s="238"/>
      <c r="T61" s="238"/>
      <c r="U61" s="238"/>
      <c r="V61" s="238"/>
      <c r="W61" s="239"/>
      <c r="X61" s="239"/>
      <c r="Y61" s="239"/>
      <c r="Z61" s="239"/>
      <c r="AA61" s="239"/>
      <c r="AB61" s="239"/>
      <c r="AC61" s="240"/>
      <c r="AD61" s="240"/>
      <c r="AE61" s="240"/>
      <c r="AF61" s="240"/>
      <c r="AG61" s="240"/>
      <c r="AH61" s="240"/>
    </row>
    <row r="62" spans="1:34">
      <c r="A62" s="589"/>
      <c r="B62" s="590"/>
      <c r="C62" s="590"/>
      <c r="D62" s="590"/>
      <c r="E62" s="590"/>
      <c r="F62" s="590"/>
      <c r="G62" s="590"/>
      <c r="H62" s="590"/>
      <c r="I62" s="590"/>
      <c r="J62" s="590"/>
      <c r="K62" s="590"/>
      <c r="L62" s="590"/>
      <c r="M62" s="590"/>
      <c r="N62" s="590"/>
      <c r="O62" s="590"/>
      <c r="P62" s="590"/>
      <c r="Q62" s="590"/>
      <c r="R62" s="590"/>
      <c r="S62" s="590"/>
      <c r="T62" s="590"/>
      <c r="U62" s="590"/>
      <c r="V62" s="590"/>
      <c r="W62" s="590"/>
      <c r="X62" s="590"/>
      <c r="Y62" s="590"/>
      <c r="Z62" s="590"/>
      <c r="AA62" s="590"/>
      <c r="AB62" s="590"/>
      <c r="AC62" s="590"/>
      <c r="AD62" s="590"/>
      <c r="AE62" s="590"/>
      <c r="AF62" s="590"/>
      <c r="AG62" s="590"/>
      <c r="AH62" s="590"/>
    </row>
    <row r="63" spans="1:34">
      <c r="A63" s="590"/>
      <c r="B63" s="590"/>
      <c r="C63" s="590"/>
      <c r="D63" s="590"/>
      <c r="E63" s="590"/>
      <c r="F63" s="590"/>
      <c r="G63" s="590"/>
      <c r="H63" s="590"/>
      <c r="I63" s="590"/>
      <c r="J63" s="590"/>
      <c r="K63" s="590"/>
      <c r="L63" s="590"/>
      <c r="M63" s="590"/>
      <c r="N63" s="590"/>
      <c r="O63" s="590"/>
      <c r="P63" s="590"/>
      <c r="Q63" s="590"/>
      <c r="R63" s="590"/>
      <c r="S63" s="590"/>
      <c r="T63" s="590"/>
      <c r="U63" s="590"/>
      <c r="V63" s="590"/>
      <c r="W63" s="590"/>
      <c r="X63" s="590"/>
      <c r="Y63" s="590"/>
      <c r="Z63" s="590"/>
      <c r="AA63" s="590"/>
      <c r="AB63" s="590"/>
      <c r="AC63" s="590"/>
      <c r="AD63" s="590"/>
      <c r="AE63" s="590"/>
      <c r="AF63" s="590"/>
      <c r="AG63" s="590"/>
      <c r="AH63" s="590"/>
    </row>
  </sheetData>
  <mergeCells count="10">
    <mergeCell ref="A62:AH63"/>
    <mergeCell ref="B4:AG4"/>
    <mergeCell ref="B5:AG31"/>
    <mergeCell ref="B1:J1"/>
    <mergeCell ref="K1:V1"/>
    <mergeCell ref="W1:AH1"/>
    <mergeCell ref="B2:J2"/>
    <mergeCell ref="K2:V2"/>
    <mergeCell ref="W2:AB2"/>
    <mergeCell ref="AC2:AH2"/>
  </mergeCells>
  <phoneticPr fontId="17"/>
  <pageMargins left="0.78740157480314965" right="0.39370078740157483" top="0.59055118110236227" bottom="0.59055118110236227"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17"/>
  <sheetViews>
    <sheetView showGridLines="0" view="pageBreakPreview" zoomScale="85" zoomScaleNormal="100" zoomScaleSheetLayoutView="85" workbookViewId="0">
      <pane xSplit="9" topLeftCell="J1" activePane="topRight" state="frozen"/>
      <selection activeCell="A12" sqref="A12:XFD12"/>
      <selection pane="topRight" activeCell="A17" sqref="A17"/>
    </sheetView>
  </sheetViews>
  <sheetFormatPr defaultRowHeight="13.5"/>
  <cols>
    <col min="1" max="1" width="2.75" style="137" customWidth="1"/>
    <col min="2" max="2" width="11.25" style="138" customWidth="1"/>
    <col min="3" max="3" width="7.25" style="138" customWidth="1"/>
    <col min="4" max="4" width="9" style="137" customWidth="1"/>
    <col min="5" max="5" width="4.25" style="139" customWidth="1"/>
    <col min="6" max="6" width="12.5" style="137" customWidth="1"/>
    <col min="7" max="7" width="11.375" style="138" hidden="1" customWidth="1"/>
    <col min="8" max="9" width="9" style="137"/>
    <col min="10" max="11" width="4.25" style="137" customWidth="1"/>
    <col min="12" max="13" width="9" style="137" customWidth="1"/>
    <col min="14" max="15" width="6.5" style="137" customWidth="1"/>
    <col min="16" max="32" width="9" style="137" customWidth="1"/>
    <col min="33" max="33" width="5.5" style="137" customWidth="1"/>
    <col min="34" max="36" width="9" style="137" customWidth="1"/>
    <col min="37" max="16384" width="9" style="137"/>
  </cols>
  <sheetData>
    <row r="1" spans="1:37" ht="7.5" customHeight="1"/>
    <row r="2" spans="1:37" s="142" customFormat="1" ht="17.25" customHeight="1">
      <c r="A2" s="140" t="s">
        <v>350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t="s">
        <v>406</v>
      </c>
      <c r="AK2" s="141"/>
    </row>
    <row r="3" spans="1:37" s="142" customFormat="1" ht="17.25" customHeight="1">
      <c r="A3" s="140" t="s">
        <v>351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row>
    <row r="4" spans="1:37" s="142" customFormat="1" ht="17.25" customHeight="1">
      <c r="A4" s="140" t="s">
        <v>352</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row>
    <row r="5" spans="1:37" s="144" customFormat="1" ht="17.25" customHeight="1">
      <c r="A5" s="143" t="s">
        <v>353</v>
      </c>
    </row>
    <row r="6" spans="1:37" s="144" customFormat="1" ht="17.25" customHeight="1">
      <c r="A6" s="143" t="s">
        <v>354</v>
      </c>
    </row>
    <row r="7" spans="1:37" s="144" customFormat="1" ht="17.25" customHeight="1">
      <c r="A7" s="143" t="s">
        <v>355</v>
      </c>
    </row>
    <row r="8" spans="1:37" s="144" customFormat="1" ht="17.25" customHeight="1">
      <c r="A8" s="143" t="s">
        <v>356</v>
      </c>
    </row>
    <row r="9" spans="1:37" s="146" customFormat="1" ht="17.25" customHeight="1">
      <c r="A9" s="145" t="s">
        <v>357</v>
      </c>
      <c r="C9" s="147"/>
      <c r="E9" s="148"/>
      <c r="G9" s="147"/>
      <c r="AK9" s="149"/>
    </row>
    <row r="10" spans="1:37" s="144" customFormat="1" ht="17.25" customHeight="1">
      <c r="A10" s="150"/>
      <c r="B10" s="150"/>
      <c r="C10" s="150"/>
      <c r="D10" s="150"/>
      <c r="E10" s="150"/>
      <c r="F10" s="150"/>
      <c r="G10" s="150"/>
      <c r="H10" s="150"/>
      <c r="I10" s="150"/>
      <c r="J10" s="150"/>
      <c r="K10" s="150"/>
      <c r="L10" s="150"/>
      <c r="M10" s="150"/>
      <c r="N10" s="150"/>
      <c r="O10" s="150"/>
      <c r="P10" s="150"/>
      <c r="Q10" s="150"/>
      <c r="R10" s="150"/>
      <c r="S10" s="150"/>
      <c r="T10" s="607"/>
      <c r="U10" s="607"/>
      <c r="V10" s="607"/>
      <c r="W10" s="150"/>
      <c r="X10" s="151"/>
      <c r="Y10" s="151"/>
    </row>
    <row r="11" spans="1:37" s="154" customFormat="1" ht="14.25" customHeight="1">
      <c r="A11" s="152"/>
      <c r="B11" s="153" t="s">
        <v>407</v>
      </c>
      <c r="E11" s="155"/>
      <c r="G11" s="156"/>
    </row>
    <row r="12" spans="1:37" s="154" customFormat="1" ht="8.25" customHeight="1">
      <c r="A12" s="152"/>
      <c r="B12" s="157"/>
      <c r="E12" s="155"/>
      <c r="G12" s="156"/>
    </row>
    <row r="13" spans="1:37" s="154" customFormat="1" ht="21.75" customHeight="1">
      <c r="A13" s="608" t="s">
        <v>358</v>
      </c>
      <c r="B13" s="158" t="s">
        <v>359</v>
      </c>
      <c r="C13" s="159"/>
      <c r="D13" s="160"/>
      <c r="E13" s="161"/>
      <c r="F13" s="160"/>
      <c r="G13" s="162"/>
      <c r="H13" s="160"/>
      <c r="I13" s="160"/>
      <c r="J13" s="160"/>
      <c r="K13" s="160"/>
      <c r="L13" s="160"/>
      <c r="M13" s="160"/>
      <c r="N13" s="160"/>
      <c r="O13" s="160"/>
      <c r="P13" s="160"/>
      <c r="Q13" s="163"/>
      <c r="R13" s="164" t="s">
        <v>360</v>
      </c>
      <c r="S13" s="165"/>
      <c r="T13" s="165"/>
      <c r="U13" s="165"/>
      <c r="V13" s="165"/>
      <c r="W13" s="165"/>
      <c r="X13" s="165"/>
      <c r="Y13" s="165"/>
      <c r="Z13" s="165"/>
      <c r="AA13" s="165"/>
      <c r="AB13" s="165"/>
      <c r="AC13" s="165"/>
      <c r="AD13" s="165"/>
      <c r="AE13" s="165"/>
      <c r="AF13" s="165"/>
      <c r="AG13" s="165"/>
      <c r="AH13" s="165"/>
      <c r="AI13" s="165"/>
      <c r="AJ13" s="166"/>
    </row>
    <row r="14" spans="1:37" s="167" customFormat="1" ht="12" customHeight="1">
      <c r="A14" s="609"/>
      <c r="B14" s="610" t="s">
        <v>361</v>
      </c>
      <c r="C14" s="613" t="s">
        <v>362</v>
      </c>
      <c r="D14" s="613" t="s">
        <v>363</v>
      </c>
      <c r="E14" s="615" t="s">
        <v>364</v>
      </c>
      <c r="F14" s="613" t="s">
        <v>365</v>
      </c>
      <c r="G14" s="627" t="s">
        <v>366</v>
      </c>
      <c r="H14" s="629" t="s">
        <v>367</v>
      </c>
      <c r="I14" s="630"/>
      <c r="J14" s="633" t="s">
        <v>368</v>
      </c>
      <c r="K14" s="634"/>
      <c r="L14" s="629" t="s">
        <v>369</v>
      </c>
      <c r="M14" s="630"/>
      <c r="N14" s="617" t="s">
        <v>370</v>
      </c>
      <c r="O14" s="618"/>
      <c r="P14" s="618"/>
      <c r="Q14" s="619"/>
      <c r="R14" s="623" t="s">
        <v>371</v>
      </c>
      <c r="S14" s="624"/>
      <c r="T14" s="624"/>
      <c r="U14" s="624"/>
      <c r="V14" s="624"/>
      <c r="W14" s="624"/>
      <c r="X14" s="624"/>
      <c r="Y14" s="624"/>
      <c r="Z14" s="624"/>
      <c r="AA14" s="624"/>
      <c r="AB14" s="624"/>
      <c r="AC14" s="625"/>
      <c r="AD14" s="595" t="s">
        <v>372</v>
      </c>
      <c r="AE14" s="596"/>
      <c r="AF14" s="596"/>
      <c r="AG14" s="596"/>
      <c r="AH14" s="596"/>
      <c r="AI14" s="596"/>
      <c r="AJ14" s="597"/>
    </row>
    <row r="15" spans="1:37" s="167" customFormat="1" ht="12" customHeight="1">
      <c r="A15" s="609"/>
      <c r="B15" s="611"/>
      <c r="C15" s="613"/>
      <c r="D15" s="613"/>
      <c r="E15" s="615"/>
      <c r="F15" s="613"/>
      <c r="G15" s="627"/>
      <c r="H15" s="631"/>
      <c r="I15" s="632"/>
      <c r="J15" s="635"/>
      <c r="K15" s="636"/>
      <c r="L15" s="631"/>
      <c r="M15" s="632"/>
      <c r="N15" s="620"/>
      <c r="O15" s="621"/>
      <c r="P15" s="621"/>
      <c r="Q15" s="622"/>
      <c r="R15" s="601" t="s">
        <v>373</v>
      </c>
      <c r="S15" s="602"/>
      <c r="T15" s="602"/>
      <c r="U15" s="602"/>
      <c r="V15" s="603" t="s">
        <v>92</v>
      </c>
      <c r="W15" s="602"/>
      <c r="X15" s="604"/>
      <c r="Y15" s="605" t="s">
        <v>374</v>
      </c>
      <c r="Z15" s="168" t="s">
        <v>375</v>
      </c>
      <c r="AA15" s="169"/>
      <c r="AB15" s="169"/>
      <c r="AC15" s="170"/>
      <c r="AD15" s="598"/>
      <c r="AE15" s="599"/>
      <c r="AF15" s="599"/>
      <c r="AG15" s="599"/>
      <c r="AH15" s="599"/>
      <c r="AI15" s="599"/>
      <c r="AJ15" s="600"/>
    </row>
    <row r="16" spans="1:37" s="175" customFormat="1" ht="75" customHeight="1">
      <c r="A16" s="609"/>
      <c r="B16" s="612"/>
      <c r="C16" s="614"/>
      <c r="D16" s="614"/>
      <c r="E16" s="616"/>
      <c r="F16" s="626"/>
      <c r="G16" s="628"/>
      <c r="H16" s="171" t="s">
        <v>376</v>
      </c>
      <c r="I16" s="171" t="s">
        <v>377</v>
      </c>
      <c r="J16" s="171" t="s">
        <v>378</v>
      </c>
      <c r="K16" s="171" t="s">
        <v>379</v>
      </c>
      <c r="L16" s="171" t="s">
        <v>380</v>
      </c>
      <c r="M16" s="171" t="s">
        <v>381</v>
      </c>
      <c r="N16" s="171" t="s">
        <v>382</v>
      </c>
      <c r="O16" s="171" t="s">
        <v>383</v>
      </c>
      <c r="P16" s="171" t="s">
        <v>384</v>
      </c>
      <c r="Q16" s="172" t="s">
        <v>385</v>
      </c>
      <c r="R16" s="173" t="s">
        <v>386</v>
      </c>
      <c r="S16" s="174" t="s">
        <v>387</v>
      </c>
      <c r="T16" s="174" t="s">
        <v>388</v>
      </c>
      <c r="U16" s="174" t="s">
        <v>389</v>
      </c>
      <c r="V16" s="174" t="s">
        <v>390</v>
      </c>
      <c r="W16" s="174" t="s">
        <v>391</v>
      </c>
      <c r="X16" s="174" t="s">
        <v>392</v>
      </c>
      <c r="Y16" s="606"/>
      <c r="Z16" s="174" t="s">
        <v>393</v>
      </c>
      <c r="AA16" s="174" t="s">
        <v>394</v>
      </c>
      <c r="AB16" s="174" t="s">
        <v>395</v>
      </c>
      <c r="AC16" s="174" t="s">
        <v>396</v>
      </c>
      <c r="AD16" s="174" t="s">
        <v>397</v>
      </c>
      <c r="AE16" s="174" t="s">
        <v>398</v>
      </c>
      <c r="AF16" s="174" t="s">
        <v>399</v>
      </c>
      <c r="AG16" s="174" t="s">
        <v>400</v>
      </c>
      <c r="AH16" s="174" t="s">
        <v>401</v>
      </c>
      <c r="AI16" s="174" t="s">
        <v>306</v>
      </c>
      <c r="AJ16" s="174" t="s">
        <v>402</v>
      </c>
    </row>
    <row r="17" spans="2:36" s="188" customFormat="1" ht="54.75" customHeight="1">
      <c r="B17" s="176" t="s">
        <v>8962</v>
      </c>
      <c r="C17" s="177" t="str">
        <f>LEFT(B17,6)</f>
        <v>101010</v>
      </c>
      <c r="D17" s="178" t="e">
        <f>IF('【在籍大学等入力用】申請書別紙（様式2-2）'!S5:AH5="","",'留学計画書(様式1)①'!S5:AH5)</f>
        <v>#VALUE!</v>
      </c>
      <c r="E17" s="179">
        <v>4</v>
      </c>
      <c r="F17" s="180" t="str">
        <f>IF('留学計画書(様式1)①'!I2="","",'留学計画書(様式1)①'!I2)</f>
        <v>地域人材コース【福島県いわき市】</v>
      </c>
      <c r="G17" s="181" t="str">
        <f>IF('留学計画書(様式1)①'!H14="","",'留学計画書(様式1)①'!H14)</f>
        <v/>
      </c>
      <c r="H17" s="181" t="str">
        <f>IF('留学計画書(様式1)①'!I14="","",'留学計画書(様式1)①'!I14)</f>
        <v/>
      </c>
      <c r="I17" s="181" t="str">
        <f>IF('留学計画書(様式1)①'!R14="","",'留学計画書(様式1)①'!R14)</f>
        <v/>
      </c>
      <c r="J17" s="181" t="str">
        <f>IF('留学計画書(様式1)①'!I15="","",'留学計画書(様式1)①'!I15)</f>
        <v/>
      </c>
      <c r="K17" s="181" t="str">
        <f>IF('留学計画書(様式1)①'!R15="","",'留学計画書(様式1)①'!R15)</f>
        <v/>
      </c>
      <c r="L17" s="181" t="str">
        <f>IF('留学計画書(様式1)①'!K5="","",'留学計画書(様式1)①'!K5)</f>
        <v>宮城県</v>
      </c>
      <c r="M17" s="182"/>
      <c r="N17" s="183"/>
      <c r="O17" s="233"/>
      <c r="P17" s="182"/>
      <c r="Q17" s="184" t="str">
        <f>IF('留学計画書(様式1)②'!AD42="","",'留学計画書(様式1)②'!AD42)</f>
        <v/>
      </c>
      <c r="R17" s="185"/>
      <c r="S17" s="182"/>
      <c r="T17" s="180" t="str">
        <f>IF('留学計画書(様式1)②'!E7="","",'留学計画書(様式1)②'!E7)</f>
        <v/>
      </c>
      <c r="U17" s="180" t="str">
        <f>IF('留学計画書(様式1)②'!E8="","",'留学計画書(様式1)②'!E8)</f>
        <v/>
      </c>
      <c r="V17" s="180" t="str">
        <f>IF('留学計画書(様式1)②'!E9="","",'留学計画書(様式1)②'!E9)</f>
        <v/>
      </c>
      <c r="W17" s="180" t="str">
        <f>IF('留学計画書(様式1)②'!E10="","",'留学計画書(様式1)②'!E10)</f>
        <v/>
      </c>
      <c r="X17" s="182"/>
      <c r="Y17" s="182"/>
      <c r="Z17" s="186" t="str">
        <f>IF('留学計画書(様式1)①'!F42="","",'留学計画書(様式1)①'!F42)</f>
        <v/>
      </c>
      <c r="AA17" s="186" t="str">
        <f>IF('留学計画書(様式1)①'!P42="","",'留学計画書(様式1)①'!P42)</f>
        <v/>
      </c>
      <c r="AB17" s="180" t="str">
        <f>IF('留学計画書(様式1)①'!Z42="","",'留学計画書(様式1)①'!Z42)</f>
        <v/>
      </c>
      <c r="AC17" s="187" t="str">
        <f>IF(ISERROR(IF(AA17-Z17+1&gt;1,AA17-Z17+1,"")),"")</f>
        <v/>
      </c>
      <c r="AD17" s="180" t="str">
        <f>IF(ISERROR(AE17*AB17),"")</f>
        <v/>
      </c>
      <c r="AE17" s="180" t="str">
        <f>IF(N17="基準外",100000,IF(AND(N17="基準内",S17="指定都市"),200000,IF(AND(N17="基準内",S17="甲"),160000,IF(AND(N17="基準内",S17="乙"),140000,IF(AND(N17="基準内",S17="丙"),120000,"")))))</f>
        <v/>
      </c>
      <c r="AF17" s="182"/>
      <c r="AG17" s="182"/>
      <c r="AH17" s="180">
        <f>IF('留学計画書(様式1)②'!F35="","",'留学計画書(様式1)②'!F35)</f>
        <v>0</v>
      </c>
      <c r="AI17" s="180" t="str">
        <f>IF(R17="アジア",100000,IF(R17="その他",200000,""))</f>
        <v/>
      </c>
      <c r="AJ17" s="180">
        <f>SUM(AD17,AH17,AI17)</f>
        <v>0</v>
      </c>
    </row>
  </sheetData>
  <autoFilter ref="A16:AJ17"/>
  <dataConsolidate/>
  <mergeCells count="17">
    <mergeCell ref="N14:Q15"/>
    <mergeCell ref="R14:AC14"/>
    <mergeCell ref="F14:F16"/>
    <mergeCell ref="G14:G16"/>
    <mergeCell ref="H14:I15"/>
    <mergeCell ref="J14:K15"/>
    <mergeCell ref="L14:M15"/>
    <mergeCell ref="A13:A16"/>
    <mergeCell ref="B14:B16"/>
    <mergeCell ref="C14:C16"/>
    <mergeCell ref="D14:D16"/>
    <mergeCell ref="E14:E16"/>
    <mergeCell ref="AD14:AJ15"/>
    <mergeCell ref="R15:U15"/>
    <mergeCell ref="V15:X15"/>
    <mergeCell ref="Y15:Y16"/>
    <mergeCell ref="T10:V10"/>
  </mergeCells>
  <phoneticPr fontId="17"/>
  <conditionalFormatting sqref="N17">
    <cfRule type="cellIs" dxfId="11" priority="3" operator="equal">
      <formula>"基準外"</formula>
    </cfRule>
  </conditionalFormatting>
  <conditionalFormatting sqref="AE17">
    <cfRule type="cellIs" dxfId="10" priority="1" operator="equal">
      <formula>100000</formula>
    </cfRule>
    <cfRule type="cellIs" dxfId="9" priority="2" operator="equal">
      <formula>100000</formula>
    </cfRule>
  </conditionalFormatting>
  <dataValidations count="18">
    <dataValidation allowBlank="1" showInputMessage="1" showErrorMessage="1" promptTitle="【自動計算】" prompt="事前・事後研修参加費を除く、支援見込総額が自動計算されます。" sqref="AJ17"/>
    <dataValidation allowBlank="1" showInputMessage="1" showErrorMessage="1" promptTitle="【自動計算】" prompt="留学先が「アジア地域」の場合は100,000円、「その他地域」の場合は200,000円となります。" sqref="AI17"/>
    <dataValidation allowBlank="1" showInputMessage="1" showErrorMessage="1" promptTitle="【自動】" prompt="留学計画書からデータが反映されます。_x000a__x000a_12か月以下は上限300,000円、13か月以上は上限600,000円となります。" sqref="AH17"/>
    <dataValidation allowBlank="1" showInputMessage="1" showErrorMessage="1" promptTitle="【入力】" prompt="発生する授業料についての為替レートを全て記載してください。_x000a__x000a_①GDP 150_x000a_②EUR 128_x000a_③USD   97" sqref="AG17"/>
    <dataValidation allowBlank="1" showInputMessage="1" showErrorMessage="1" promptTitle="【入力】" prompt="申請時において確定額または概算額が分かる場合、全て記載してください。_x000a__x000a_例）留学先が3箇所（英国、フランス、米国）でそれぞれ授業料が発生する場合の記載例_x000a__x000a_①GDP 1,000_x000a_②EUR 1,000_x000a_③USD 1,000" sqref="AF17"/>
    <dataValidation allowBlank="1" showInputMessage="1" showErrorMessage="1" promptTitle="【自動】" prompt="JASSO第二種奨学金家計基準を満たさない場合は「100,000円」となり、家計基準を満たす場合は、留学先地域区分毎の月額が反映されます。" sqref="AE17"/>
    <dataValidation allowBlank="1" showInputMessage="1" showErrorMessage="1" promptTitle="【自動計算】" prompt="「支給対象留学月数」と「奨学金月額」に基づき、奨学金の概算額が自動計算されます。" sqref="AD17"/>
    <dataValidation allowBlank="1" showInputMessage="1" showErrorMessage="1" promptTitle="【自動計算】" prompt="「留学開始年月日」と「留学終了年月日」に基づき、留学日数が自動計算されます。" sqref="AC17"/>
    <dataValidation allowBlank="1" showInputMessage="1" showErrorMessage="1" promptTitle="【入力】" prompt="主たる留学先機関のURLを入力してください。" sqref="X17"/>
    <dataValidation allowBlank="1" showInputMessage="1" showErrorMessage="1" promptTitle="【入力】" prompt="不徴収の場合は「不徴収」、免除されない場合は「なし」、一部免除の場合はその割合を半角で入力してください。_x000a__x000a_例）免除率50%の場合、「50%」と入力。" sqref="P17"/>
    <dataValidation allowBlank="1" showInputMessage="1" showErrorMessage="1" promptTitle="【入力】" prompt="所属キャンパスの最寄り駅を入力してください。_x000a__x000a_例）JR山手線東京駅" sqref="M17"/>
    <dataValidation allowBlank="1" showInputMessage="1" showErrorMessage="1" promptTitle="【入力】" prompt="「4」を入力してください。" sqref="E17"/>
    <dataValidation allowBlank="1" showInputMessage="1" showErrorMessage="1" promptTitle="【自動】" prompt="留学計画書からデータが反映されます。" sqref="D17 F17 H17:L17 O17 Q17 T17:W17 Z17:AB17"/>
    <dataValidation allowBlank="1" showInputMessage="1" showErrorMessage="1" promptTitle="【自動】" prompt="「学校コード・大学等名」を選択すると、学校コードが自動反映されます。" sqref="C17"/>
    <dataValidation type="list" allowBlank="1" showInputMessage="1" showErrorMessage="1" promptTitle="【選択】" prompt="実践活動先が確定している場合は「確定」を、コンタクト中の場合は「コンタクト中」を、全く決まっていない場合は「未確定」を選択してください。" sqref="Y17">
      <formula1>"確定,コンタクト中,未確定"</formula1>
    </dataValidation>
    <dataValidation type="list" allowBlank="1" showInputMessage="1" showErrorMessage="1" promptTitle="【選択】" prompt="JASSO第二種奨学金家計基準を満たす学生は「基準内」を、満たさない学生は「基準外」を選択してください。" sqref="N17">
      <formula1>"基準内,基準外"</formula1>
    </dataValidation>
    <dataValidation type="list" allowBlank="1" showInputMessage="1" showErrorMessage="1" promptTitle="【選択】" prompt="留学先に応じて、「指定都市」「甲」「乙」「丙」のいずれかを選択してください。_x000a__x000a_地域区分は募集要項別紙4で指定する地域となります。_x000a_家計基準を超える学生についても、留学先に応じて選択してください。_x000a_" sqref="S17">
      <formula1>"指定都市,甲,乙,丙"</formula1>
    </dataValidation>
    <dataValidation type="list" allowBlank="1" showInputMessage="1" showErrorMessage="1" promptTitle="【選択】" prompt="主たる留学先がアジア地域の場合は「アジア」、アジア地域以外の場合は「その他」を選択してください。_x000a__x000a_アジア地域とは、募集要項別紙2-1中、往復渡航費支給にあたり指定されている地域となります。" sqref="R17">
      <formula1>"アジア,その他"</formula1>
    </dataValidation>
  </dataValidations>
  <pageMargins left="0.11811023622047245" right="0.11811023622047245" top="0.35433070866141736" bottom="0.35433070866141736" header="0.31496062992125984" footer="0.31496062992125984"/>
  <pageSetup paperSize="9" scale="48"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promptTitle="【選択】" prompt="ドロップダウンリストから、学校コードと学校名を選択してください。">
          <x14:formula1>
            <xm:f>【削除不可】学校ｺｰﾄﾞ!$D:$D</xm:f>
          </x14:formula1>
          <xm:sqref>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169"/>
  <sheetViews>
    <sheetView zoomScaleNormal="100" workbookViewId="0">
      <pane xSplit="2" ySplit="1" topLeftCell="C2" activePane="bottomRight" state="frozenSplit"/>
      <selection activeCell="AI19" sqref="AI19"/>
      <selection pane="topRight" activeCell="AI19" sqref="AI19"/>
      <selection pane="bottomLeft" activeCell="AI19" sqref="AI19"/>
      <selection pane="bottomRight" activeCell="F166" sqref="F166"/>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22</v>
      </c>
      <c r="B1" s="637" t="s">
        <v>126</v>
      </c>
      <c r="C1" s="638"/>
      <c r="D1" s="2" t="s">
        <v>23</v>
      </c>
      <c r="E1" s="3" t="s">
        <v>24</v>
      </c>
      <c r="F1" s="4"/>
    </row>
    <row r="2" spans="1:6">
      <c r="A2" s="639" t="s">
        <v>25</v>
      </c>
      <c r="B2" s="11" t="s">
        <v>26</v>
      </c>
      <c r="C2" s="30" t="s">
        <v>127</v>
      </c>
      <c r="D2" s="26" t="s">
        <v>27</v>
      </c>
      <c r="E2" s="12" t="s">
        <v>28</v>
      </c>
      <c r="F2" s="4"/>
    </row>
    <row r="3" spans="1:6">
      <c r="A3" s="639"/>
      <c r="B3" s="5"/>
      <c r="C3" s="31" t="s">
        <v>128</v>
      </c>
      <c r="D3" s="27" t="s">
        <v>27</v>
      </c>
      <c r="E3" s="6" t="s">
        <v>29</v>
      </c>
      <c r="F3" s="4"/>
    </row>
    <row r="4" spans="1:6">
      <c r="A4" s="639"/>
      <c r="B4" s="5"/>
      <c r="C4" s="31" t="s">
        <v>129</v>
      </c>
      <c r="D4" s="27" t="s">
        <v>27</v>
      </c>
      <c r="E4" s="6" t="s">
        <v>29</v>
      </c>
      <c r="F4" s="4"/>
    </row>
    <row r="5" spans="1:6">
      <c r="A5" s="639"/>
      <c r="B5" s="5"/>
      <c r="C5" s="31" t="s">
        <v>130</v>
      </c>
      <c r="D5" s="27" t="s">
        <v>27</v>
      </c>
      <c r="E5" s="6" t="s">
        <v>29</v>
      </c>
      <c r="F5" s="4"/>
    </row>
    <row r="6" spans="1:6">
      <c r="A6" s="639"/>
      <c r="B6" s="5"/>
      <c r="C6" s="31" t="s">
        <v>131</v>
      </c>
      <c r="D6" s="7" t="s">
        <v>30</v>
      </c>
      <c r="E6" s="6" t="s">
        <v>29</v>
      </c>
      <c r="F6" s="4"/>
    </row>
    <row r="7" spans="1:6">
      <c r="A7" s="639"/>
      <c r="B7" s="5"/>
      <c r="C7" s="31" t="s">
        <v>132</v>
      </c>
      <c r="D7" s="27" t="s">
        <v>27</v>
      </c>
      <c r="E7" s="6" t="s">
        <v>31</v>
      </c>
      <c r="F7" s="4"/>
    </row>
    <row r="8" spans="1:6">
      <c r="A8" s="639"/>
      <c r="B8" s="5"/>
      <c r="C8" s="31" t="s">
        <v>133</v>
      </c>
      <c r="D8" s="7" t="s">
        <v>30</v>
      </c>
      <c r="E8" s="6" t="s">
        <v>29</v>
      </c>
      <c r="F8" s="4"/>
    </row>
    <row r="9" spans="1:6">
      <c r="A9" s="639"/>
      <c r="B9" s="5"/>
      <c r="C9" s="31" t="s">
        <v>134</v>
      </c>
      <c r="D9" s="27" t="s">
        <v>27</v>
      </c>
      <c r="E9" s="6" t="s">
        <v>29</v>
      </c>
      <c r="F9" s="4"/>
    </row>
    <row r="10" spans="1:6">
      <c r="A10" s="639"/>
      <c r="B10" s="5"/>
      <c r="C10" s="31" t="s">
        <v>135</v>
      </c>
      <c r="D10" s="7" t="s">
        <v>30</v>
      </c>
      <c r="E10" s="6" t="s">
        <v>32</v>
      </c>
      <c r="F10" s="4"/>
    </row>
    <row r="11" spans="1:6">
      <c r="A11" s="639"/>
      <c r="B11" s="5"/>
      <c r="C11" s="31" t="s">
        <v>136</v>
      </c>
      <c r="D11" s="7" t="s">
        <v>30</v>
      </c>
      <c r="E11" s="6" t="s">
        <v>33</v>
      </c>
      <c r="F11" s="4"/>
    </row>
    <row r="12" spans="1:6">
      <c r="A12" s="639"/>
      <c r="B12" s="5"/>
      <c r="C12" s="31" t="s">
        <v>137</v>
      </c>
      <c r="D12" s="7" t="s">
        <v>30</v>
      </c>
      <c r="E12" s="6" t="s">
        <v>29</v>
      </c>
      <c r="F12" s="4"/>
    </row>
    <row r="13" spans="1:6">
      <c r="A13" s="639"/>
      <c r="B13" s="5"/>
      <c r="C13" s="31" t="s">
        <v>138</v>
      </c>
      <c r="D13" s="27" t="s">
        <v>27</v>
      </c>
      <c r="E13" s="6" t="s">
        <v>29</v>
      </c>
      <c r="F13" s="4"/>
    </row>
    <row r="14" spans="1:6">
      <c r="A14" s="639"/>
      <c r="B14" s="5"/>
      <c r="C14" s="31" t="s">
        <v>139</v>
      </c>
      <c r="D14" s="7" t="s">
        <v>30</v>
      </c>
      <c r="E14" s="6" t="s">
        <v>34</v>
      </c>
      <c r="F14" s="4"/>
    </row>
    <row r="15" spans="1:6">
      <c r="A15" s="639"/>
      <c r="B15" s="5"/>
      <c r="C15" s="31" t="s">
        <v>140</v>
      </c>
      <c r="D15" s="27" t="s">
        <v>27</v>
      </c>
      <c r="E15" s="6" t="s">
        <v>29</v>
      </c>
      <c r="F15" s="4"/>
    </row>
    <row r="16" spans="1:6">
      <c r="A16" s="639"/>
      <c r="B16" s="5"/>
      <c r="C16" s="31" t="s">
        <v>141</v>
      </c>
      <c r="D16" s="7" t="s">
        <v>30</v>
      </c>
      <c r="E16" s="6" t="s">
        <v>35</v>
      </c>
      <c r="F16" s="4"/>
    </row>
    <row r="17" spans="1:6">
      <c r="A17" s="639"/>
      <c r="B17" s="5"/>
      <c r="C17" s="31" t="s">
        <v>142</v>
      </c>
      <c r="D17" s="27" t="s">
        <v>27</v>
      </c>
      <c r="E17" s="6" t="s">
        <v>29</v>
      </c>
      <c r="F17" s="4"/>
    </row>
    <row r="18" spans="1:6">
      <c r="A18" s="639"/>
      <c r="B18" s="5"/>
      <c r="C18" s="31" t="s">
        <v>143</v>
      </c>
      <c r="D18" s="27" t="s">
        <v>27</v>
      </c>
      <c r="E18" s="6" t="s">
        <v>29</v>
      </c>
      <c r="F18" s="4"/>
    </row>
    <row r="19" spans="1:6">
      <c r="A19" s="639"/>
      <c r="B19" s="5"/>
      <c r="C19" s="31" t="s">
        <v>144</v>
      </c>
      <c r="D19" s="7" t="s">
        <v>30</v>
      </c>
      <c r="E19" s="6" t="s">
        <v>36</v>
      </c>
      <c r="F19" s="4"/>
    </row>
    <row r="20" spans="1:6">
      <c r="A20" s="639"/>
      <c r="B20" s="5"/>
      <c r="C20" s="31" t="s">
        <v>145</v>
      </c>
      <c r="D20" s="8" t="s">
        <v>37</v>
      </c>
      <c r="E20" s="9" t="s">
        <v>38</v>
      </c>
      <c r="F20" s="4"/>
    </row>
    <row r="21" spans="1:6">
      <c r="A21" s="639"/>
      <c r="B21" s="5"/>
      <c r="C21" s="31" t="s">
        <v>146</v>
      </c>
      <c r="D21" s="27" t="s">
        <v>27</v>
      </c>
      <c r="E21" s="6" t="s">
        <v>29</v>
      </c>
      <c r="F21" s="4"/>
    </row>
    <row r="22" spans="1:6">
      <c r="A22" s="639"/>
      <c r="B22" s="5"/>
      <c r="C22" s="31" t="s">
        <v>147</v>
      </c>
      <c r="D22" s="7" t="s">
        <v>30</v>
      </c>
      <c r="E22" s="6" t="s">
        <v>39</v>
      </c>
      <c r="F22" s="4"/>
    </row>
    <row r="23" spans="1:6">
      <c r="A23" s="639"/>
      <c r="B23" s="5"/>
      <c r="C23" s="31" t="s">
        <v>148</v>
      </c>
      <c r="D23" s="7" t="s">
        <v>30</v>
      </c>
      <c r="E23" s="6" t="s">
        <v>29</v>
      </c>
      <c r="F23" s="4"/>
    </row>
    <row r="24" spans="1:6">
      <c r="A24" s="639"/>
      <c r="B24" s="5"/>
      <c r="C24" s="31" t="s">
        <v>149</v>
      </c>
      <c r="D24" s="27" t="s">
        <v>27</v>
      </c>
      <c r="E24" s="6" t="s">
        <v>29</v>
      </c>
      <c r="F24" s="4"/>
    </row>
    <row r="25" spans="1:6">
      <c r="A25" s="639"/>
      <c r="B25" s="5"/>
      <c r="C25" s="31" t="s">
        <v>150</v>
      </c>
      <c r="D25" s="7" t="s">
        <v>30</v>
      </c>
      <c r="E25" s="6" t="s">
        <v>29</v>
      </c>
      <c r="F25" s="4"/>
    </row>
    <row r="26" spans="1:6">
      <c r="A26" s="639"/>
      <c r="B26" s="17"/>
      <c r="C26" s="32" t="s">
        <v>151</v>
      </c>
      <c r="D26" s="28" t="s">
        <v>27</v>
      </c>
      <c r="E26" s="18" t="s">
        <v>29</v>
      </c>
      <c r="F26" s="4"/>
    </row>
    <row r="27" spans="1:6">
      <c r="A27" s="640" t="s">
        <v>40</v>
      </c>
      <c r="B27" s="11" t="s">
        <v>41</v>
      </c>
      <c r="C27" s="30" t="s">
        <v>152</v>
      </c>
      <c r="D27" s="26" t="s">
        <v>27</v>
      </c>
      <c r="E27" s="12" t="s">
        <v>42</v>
      </c>
      <c r="F27" s="4"/>
    </row>
    <row r="28" spans="1:6">
      <c r="A28" s="640"/>
      <c r="B28" s="5"/>
      <c r="C28" s="31" t="s">
        <v>153</v>
      </c>
      <c r="D28" s="27" t="s">
        <v>27</v>
      </c>
      <c r="E28" s="6" t="s">
        <v>29</v>
      </c>
      <c r="F28" s="4"/>
    </row>
    <row r="29" spans="1:6">
      <c r="A29" s="640"/>
      <c r="B29" s="5"/>
      <c r="C29" s="31" t="s">
        <v>154</v>
      </c>
      <c r="D29" s="27" t="s">
        <v>27</v>
      </c>
      <c r="E29" s="6" t="s">
        <v>43</v>
      </c>
      <c r="F29" s="4"/>
    </row>
    <row r="30" spans="1:6">
      <c r="A30" s="640"/>
      <c r="B30" s="5"/>
      <c r="C30" s="31" t="s">
        <v>155</v>
      </c>
      <c r="D30" s="27" t="s">
        <v>27</v>
      </c>
      <c r="E30" s="6" t="s">
        <v>29</v>
      </c>
      <c r="F30" s="4"/>
    </row>
    <row r="31" spans="1:6">
      <c r="A31" s="640"/>
      <c r="B31" s="5"/>
      <c r="C31" s="31" t="s">
        <v>156</v>
      </c>
      <c r="D31" s="27" t="s">
        <v>27</v>
      </c>
      <c r="E31" s="6" t="s">
        <v>29</v>
      </c>
      <c r="F31" s="4"/>
    </row>
    <row r="32" spans="1:6">
      <c r="A32" s="640"/>
      <c r="B32" s="5"/>
      <c r="C32" s="31" t="s">
        <v>157</v>
      </c>
      <c r="D32" s="27" t="s">
        <v>27</v>
      </c>
      <c r="E32" s="6" t="s">
        <v>29</v>
      </c>
      <c r="F32" s="4"/>
    </row>
    <row r="33" spans="1:6">
      <c r="A33" s="640"/>
      <c r="B33" s="5"/>
      <c r="C33" s="31" t="s">
        <v>158</v>
      </c>
      <c r="D33" s="27" t="s">
        <v>27</v>
      </c>
      <c r="E33" s="6" t="s">
        <v>29</v>
      </c>
      <c r="F33" s="4"/>
    </row>
    <row r="34" spans="1:6">
      <c r="A34" s="640"/>
      <c r="B34" s="5"/>
      <c r="C34" s="31" t="s">
        <v>159</v>
      </c>
      <c r="D34" s="27" t="s">
        <v>27</v>
      </c>
      <c r="E34" s="6" t="s">
        <v>29</v>
      </c>
      <c r="F34" s="4"/>
    </row>
    <row r="35" spans="1:6">
      <c r="A35" s="640"/>
      <c r="B35" s="5"/>
      <c r="C35" s="31" t="s">
        <v>160</v>
      </c>
      <c r="D35" s="27" t="s">
        <v>27</v>
      </c>
      <c r="E35" s="6" t="s">
        <v>29</v>
      </c>
      <c r="F35" s="4"/>
    </row>
    <row r="36" spans="1:6">
      <c r="A36" s="640"/>
      <c r="B36" s="5"/>
      <c r="C36" s="31" t="s">
        <v>161</v>
      </c>
      <c r="D36" s="27" t="s">
        <v>27</v>
      </c>
      <c r="E36" s="6" t="s">
        <v>29</v>
      </c>
      <c r="F36" s="4"/>
    </row>
    <row r="37" spans="1:6">
      <c r="A37" s="640"/>
      <c r="B37" s="5"/>
      <c r="C37" s="31" t="s">
        <v>162</v>
      </c>
      <c r="D37" s="27" t="s">
        <v>27</v>
      </c>
      <c r="E37" s="6" t="s">
        <v>29</v>
      </c>
      <c r="F37" s="4"/>
    </row>
    <row r="38" spans="1:6">
      <c r="A38" s="640"/>
      <c r="B38" s="5"/>
      <c r="C38" s="31" t="s">
        <v>163</v>
      </c>
      <c r="D38" s="27" t="s">
        <v>27</v>
      </c>
      <c r="E38" s="6" t="s">
        <v>29</v>
      </c>
      <c r="F38" s="4"/>
    </row>
    <row r="39" spans="1:6">
      <c r="A39" s="640"/>
      <c r="B39" s="5"/>
      <c r="C39" s="31" t="s">
        <v>164</v>
      </c>
      <c r="D39" s="27" t="s">
        <v>27</v>
      </c>
      <c r="E39" s="6" t="s">
        <v>29</v>
      </c>
      <c r="F39" s="4"/>
    </row>
    <row r="40" spans="1:6">
      <c r="A40" s="640"/>
      <c r="B40" s="5"/>
      <c r="C40" s="31" t="s">
        <v>165</v>
      </c>
      <c r="D40" s="27" t="s">
        <v>27</v>
      </c>
      <c r="E40" s="6" t="s">
        <v>44</v>
      </c>
      <c r="F40" s="4"/>
    </row>
    <row r="41" spans="1:6">
      <c r="A41" s="640"/>
      <c r="B41" s="5"/>
      <c r="C41" s="31" t="s">
        <v>166</v>
      </c>
      <c r="D41" s="27" t="s">
        <v>27</v>
      </c>
      <c r="E41" s="6" t="s">
        <v>29</v>
      </c>
      <c r="F41" s="4"/>
    </row>
    <row r="42" spans="1:6">
      <c r="A42" s="640"/>
      <c r="B42" s="5"/>
      <c r="C42" s="31" t="s">
        <v>167</v>
      </c>
      <c r="D42" s="27" t="s">
        <v>27</v>
      </c>
      <c r="E42" s="6" t="s">
        <v>29</v>
      </c>
      <c r="F42" s="4"/>
    </row>
    <row r="43" spans="1:6">
      <c r="A43" s="640"/>
      <c r="B43" s="5"/>
      <c r="C43" s="31" t="s">
        <v>168</v>
      </c>
      <c r="D43" s="27" t="s">
        <v>27</v>
      </c>
      <c r="E43" s="6" t="s">
        <v>29</v>
      </c>
      <c r="F43" s="4"/>
    </row>
    <row r="44" spans="1:6">
      <c r="A44" s="640"/>
      <c r="B44" s="5"/>
      <c r="C44" s="31" t="s">
        <v>169</v>
      </c>
      <c r="D44" s="27" t="s">
        <v>27</v>
      </c>
      <c r="E44" s="6" t="s">
        <v>45</v>
      </c>
      <c r="F44" s="4"/>
    </row>
    <row r="45" spans="1:6">
      <c r="A45" s="640"/>
      <c r="B45" s="5"/>
      <c r="C45" s="31" t="s">
        <v>170</v>
      </c>
      <c r="D45" s="27" t="s">
        <v>27</v>
      </c>
      <c r="E45" s="6" t="s">
        <v>29</v>
      </c>
      <c r="F45" s="4"/>
    </row>
    <row r="46" spans="1:6">
      <c r="A46" s="640"/>
      <c r="B46" s="5"/>
      <c r="C46" s="31" t="s">
        <v>171</v>
      </c>
      <c r="D46" s="27" t="s">
        <v>27</v>
      </c>
      <c r="E46" s="6" t="s">
        <v>29</v>
      </c>
      <c r="F46" s="4"/>
    </row>
    <row r="47" spans="1:6">
      <c r="A47" s="640"/>
      <c r="B47" s="5"/>
      <c r="C47" s="31" t="s">
        <v>172</v>
      </c>
      <c r="D47" s="27" t="s">
        <v>27</v>
      </c>
      <c r="E47" s="6" t="s">
        <v>29</v>
      </c>
      <c r="F47" s="4"/>
    </row>
    <row r="48" spans="1:6">
      <c r="A48" s="640"/>
      <c r="B48" s="17"/>
      <c r="C48" s="32" t="s">
        <v>173</v>
      </c>
      <c r="D48" s="28" t="s">
        <v>27</v>
      </c>
      <c r="E48" s="18" t="s">
        <v>29</v>
      </c>
      <c r="F48" s="4"/>
    </row>
    <row r="49" spans="1:6">
      <c r="A49" s="640"/>
      <c r="B49" s="11" t="s">
        <v>46</v>
      </c>
      <c r="C49" s="30" t="s">
        <v>174</v>
      </c>
      <c r="D49" s="13" t="s">
        <v>47</v>
      </c>
      <c r="E49" s="12" t="s">
        <v>29</v>
      </c>
      <c r="F49" s="4"/>
    </row>
    <row r="50" spans="1:6">
      <c r="A50" s="640"/>
      <c r="B50" s="5"/>
      <c r="C50" s="31" t="s">
        <v>175</v>
      </c>
      <c r="D50" s="14" t="s">
        <v>47</v>
      </c>
      <c r="E50" s="6" t="s">
        <v>29</v>
      </c>
      <c r="F50" s="4"/>
    </row>
    <row r="51" spans="1:6">
      <c r="A51" s="640"/>
      <c r="B51" s="5"/>
      <c r="C51" s="31" t="s">
        <v>176</v>
      </c>
      <c r="D51" s="14" t="s">
        <v>47</v>
      </c>
      <c r="E51" s="6" t="s">
        <v>29</v>
      </c>
      <c r="F51" s="4"/>
    </row>
    <row r="52" spans="1:6">
      <c r="A52" s="640"/>
      <c r="B52" s="5"/>
      <c r="C52" s="31" t="s">
        <v>177</v>
      </c>
      <c r="D52" s="14" t="s">
        <v>47</v>
      </c>
      <c r="E52" s="6" t="s">
        <v>29</v>
      </c>
      <c r="F52" s="4"/>
    </row>
    <row r="53" spans="1:6">
      <c r="A53" s="640"/>
      <c r="B53" s="5"/>
      <c r="C53" s="31" t="s">
        <v>178</v>
      </c>
      <c r="D53" s="14" t="s">
        <v>47</v>
      </c>
      <c r="E53" s="6" t="s">
        <v>48</v>
      </c>
      <c r="F53" s="4"/>
    </row>
    <row r="54" spans="1:6">
      <c r="A54" s="640"/>
      <c r="B54" s="5"/>
      <c r="C54" s="31" t="s">
        <v>179</v>
      </c>
      <c r="D54" s="14" t="s">
        <v>47</v>
      </c>
      <c r="E54" s="6" t="s">
        <v>29</v>
      </c>
      <c r="F54" s="4"/>
    </row>
    <row r="55" spans="1:6">
      <c r="A55" s="640"/>
      <c r="B55" s="5"/>
      <c r="C55" s="31" t="s">
        <v>180</v>
      </c>
      <c r="D55" s="8" t="s">
        <v>37</v>
      </c>
      <c r="E55" s="9" t="s">
        <v>49</v>
      </c>
      <c r="F55" s="4"/>
    </row>
    <row r="56" spans="1:6">
      <c r="A56" s="640"/>
      <c r="B56" s="5"/>
      <c r="C56" s="31" t="s">
        <v>181</v>
      </c>
      <c r="D56" s="14" t="s">
        <v>47</v>
      </c>
      <c r="E56" s="6" t="s">
        <v>50</v>
      </c>
      <c r="F56" s="4"/>
    </row>
    <row r="57" spans="1:6">
      <c r="A57" s="640"/>
      <c r="B57" s="5"/>
      <c r="C57" s="31" t="s">
        <v>182</v>
      </c>
      <c r="D57" s="14" t="s">
        <v>47</v>
      </c>
      <c r="E57" s="6" t="s">
        <v>29</v>
      </c>
      <c r="F57" s="4"/>
    </row>
    <row r="58" spans="1:6">
      <c r="A58" s="640"/>
      <c r="B58" s="5"/>
      <c r="C58" s="31" t="s">
        <v>183</v>
      </c>
      <c r="D58" s="14" t="s">
        <v>47</v>
      </c>
      <c r="E58" s="6" t="s">
        <v>29</v>
      </c>
      <c r="F58" s="4"/>
    </row>
    <row r="59" spans="1:6">
      <c r="A59" s="640"/>
      <c r="B59" s="5"/>
      <c r="C59" s="31" t="s">
        <v>184</v>
      </c>
      <c r="D59" s="14" t="s">
        <v>47</v>
      </c>
      <c r="E59" s="6" t="s">
        <v>29</v>
      </c>
      <c r="F59" s="4"/>
    </row>
    <row r="60" spans="1:6">
      <c r="A60" s="640"/>
      <c r="B60" s="5"/>
      <c r="C60" s="31" t="s">
        <v>185</v>
      </c>
      <c r="D60" s="8" t="s">
        <v>37</v>
      </c>
      <c r="E60" s="9" t="s">
        <v>51</v>
      </c>
      <c r="F60" s="4"/>
    </row>
    <row r="61" spans="1:6">
      <c r="A61" s="640"/>
      <c r="B61" s="5"/>
      <c r="C61" s="31" t="s">
        <v>186</v>
      </c>
      <c r="D61" s="14" t="s">
        <v>47</v>
      </c>
      <c r="E61" s="6" t="s">
        <v>50</v>
      </c>
      <c r="F61" s="4"/>
    </row>
    <row r="62" spans="1:6">
      <c r="A62" s="640"/>
      <c r="B62" s="5"/>
      <c r="C62" s="31" t="s">
        <v>187</v>
      </c>
      <c r="D62" s="14" t="s">
        <v>47</v>
      </c>
      <c r="E62" s="6" t="s">
        <v>29</v>
      </c>
      <c r="F62" s="4"/>
    </row>
    <row r="63" spans="1:6">
      <c r="A63" s="640"/>
      <c r="B63" s="5"/>
      <c r="C63" s="31" t="s">
        <v>188</v>
      </c>
      <c r="D63" s="14" t="s">
        <v>47</v>
      </c>
      <c r="E63" s="6" t="s">
        <v>29</v>
      </c>
      <c r="F63" s="4"/>
    </row>
    <row r="64" spans="1:6">
      <c r="A64" s="640"/>
      <c r="B64" s="5"/>
      <c r="C64" s="31" t="s">
        <v>189</v>
      </c>
      <c r="D64" s="8" t="s">
        <v>37</v>
      </c>
      <c r="E64" s="9" t="s">
        <v>52</v>
      </c>
      <c r="F64" s="4"/>
    </row>
    <row r="65" spans="1:6">
      <c r="A65" s="640"/>
      <c r="B65" s="5"/>
      <c r="C65" s="31" t="s">
        <v>190</v>
      </c>
      <c r="D65" s="14" t="s">
        <v>47</v>
      </c>
      <c r="E65" s="6" t="s">
        <v>50</v>
      </c>
      <c r="F65" s="4"/>
    </row>
    <row r="66" spans="1:6">
      <c r="A66" s="640"/>
      <c r="B66" s="5"/>
      <c r="C66" s="32" t="s">
        <v>191</v>
      </c>
      <c r="D66" s="15" t="s">
        <v>47</v>
      </c>
      <c r="E66" s="10" t="s">
        <v>29</v>
      </c>
      <c r="F66" s="4"/>
    </row>
    <row r="67" spans="1:6">
      <c r="A67" s="640"/>
      <c r="B67" s="11" t="s">
        <v>53</v>
      </c>
      <c r="C67" s="30" t="s">
        <v>192</v>
      </c>
      <c r="D67" s="26" t="s">
        <v>27</v>
      </c>
      <c r="E67" s="12" t="s">
        <v>29</v>
      </c>
      <c r="F67" s="4"/>
    </row>
    <row r="68" spans="1:6">
      <c r="A68" s="640"/>
      <c r="B68" s="5"/>
      <c r="C68" s="31" t="s">
        <v>193</v>
      </c>
      <c r="D68" s="27" t="s">
        <v>27</v>
      </c>
      <c r="E68" s="6" t="s">
        <v>29</v>
      </c>
      <c r="F68" s="4"/>
    </row>
    <row r="69" spans="1:6">
      <c r="A69" s="640"/>
      <c r="B69" s="5"/>
      <c r="C69" s="31" t="s">
        <v>194</v>
      </c>
      <c r="D69" s="27" t="s">
        <v>27</v>
      </c>
      <c r="E69" s="6" t="s">
        <v>29</v>
      </c>
      <c r="F69" s="4"/>
    </row>
    <row r="70" spans="1:6">
      <c r="A70" s="640"/>
      <c r="B70" s="5"/>
      <c r="C70" s="31" t="s">
        <v>195</v>
      </c>
      <c r="D70" s="8" t="s">
        <v>37</v>
      </c>
      <c r="E70" s="9" t="s">
        <v>54</v>
      </c>
      <c r="F70" s="4"/>
    </row>
    <row r="71" spans="1:6">
      <c r="A71" s="640"/>
      <c r="B71" s="5"/>
      <c r="C71" s="31" t="s">
        <v>196</v>
      </c>
      <c r="D71" s="27" t="s">
        <v>27</v>
      </c>
      <c r="E71" s="6" t="s">
        <v>50</v>
      </c>
      <c r="F71" s="4"/>
    </row>
    <row r="72" spans="1:6">
      <c r="A72" s="640"/>
      <c r="B72" s="5"/>
      <c r="C72" s="31" t="s">
        <v>197</v>
      </c>
      <c r="D72" s="16" t="s">
        <v>27</v>
      </c>
      <c r="E72" s="6" t="s">
        <v>55</v>
      </c>
      <c r="F72" s="4"/>
    </row>
    <row r="73" spans="1:6">
      <c r="A73" s="640"/>
      <c r="B73" s="5"/>
      <c r="C73" s="31" t="s">
        <v>198</v>
      </c>
      <c r="D73" s="27" t="s">
        <v>27</v>
      </c>
      <c r="E73" s="6" t="s">
        <v>29</v>
      </c>
      <c r="F73" s="4"/>
    </row>
    <row r="74" spans="1:6">
      <c r="A74" s="640"/>
      <c r="B74" s="5"/>
      <c r="C74" s="31" t="s">
        <v>199</v>
      </c>
      <c r="D74" s="27" t="s">
        <v>27</v>
      </c>
      <c r="E74" s="6" t="s">
        <v>29</v>
      </c>
      <c r="F74" s="4"/>
    </row>
    <row r="75" spans="1:6">
      <c r="A75" s="640"/>
      <c r="B75" s="5"/>
      <c r="C75" s="31" t="s">
        <v>200</v>
      </c>
      <c r="D75" s="27" t="s">
        <v>27</v>
      </c>
      <c r="E75" s="6" t="s">
        <v>29</v>
      </c>
      <c r="F75" s="4"/>
    </row>
    <row r="76" spans="1:6">
      <c r="A76" s="640"/>
      <c r="B76" s="5"/>
      <c r="C76" s="31" t="s">
        <v>201</v>
      </c>
      <c r="D76" s="27" t="s">
        <v>27</v>
      </c>
      <c r="E76" s="6" t="s">
        <v>29</v>
      </c>
      <c r="F76" s="4"/>
    </row>
    <row r="77" spans="1:6">
      <c r="A77" s="640"/>
      <c r="B77" s="5"/>
      <c r="C77" s="31" t="s">
        <v>202</v>
      </c>
      <c r="D77" s="27" t="s">
        <v>27</v>
      </c>
      <c r="E77" s="6" t="s">
        <v>56</v>
      </c>
      <c r="F77" s="4"/>
    </row>
    <row r="78" spans="1:6">
      <c r="A78" s="640"/>
      <c r="B78" s="5"/>
      <c r="C78" s="31" t="s">
        <v>203</v>
      </c>
      <c r="D78" s="27" t="s">
        <v>27</v>
      </c>
      <c r="E78" s="6" t="s">
        <v>29</v>
      </c>
      <c r="F78" s="4"/>
    </row>
    <row r="79" spans="1:6">
      <c r="A79" s="640"/>
      <c r="B79" s="5"/>
      <c r="C79" s="31" t="s">
        <v>204</v>
      </c>
      <c r="D79" s="27" t="s">
        <v>27</v>
      </c>
      <c r="E79" s="6" t="s">
        <v>29</v>
      </c>
      <c r="F79" s="4"/>
    </row>
    <row r="80" spans="1:6">
      <c r="A80" s="640"/>
      <c r="B80" s="5"/>
      <c r="C80" s="31" t="s">
        <v>205</v>
      </c>
      <c r="D80" s="27" t="s">
        <v>27</v>
      </c>
      <c r="E80" s="6" t="s">
        <v>29</v>
      </c>
      <c r="F80" s="4"/>
    </row>
    <row r="81" spans="1:6">
      <c r="A81" s="640"/>
      <c r="B81" s="5"/>
      <c r="C81" s="31" t="s">
        <v>206</v>
      </c>
      <c r="D81" s="27" t="s">
        <v>27</v>
      </c>
      <c r="E81" s="6" t="s">
        <v>29</v>
      </c>
      <c r="F81" s="4"/>
    </row>
    <row r="82" spans="1:6">
      <c r="A82" s="640"/>
      <c r="B82" s="5"/>
      <c r="C82" s="31" t="s">
        <v>207</v>
      </c>
      <c r="D82" s="27" t="s">
        <v>27</v>
      </c>
      <c r="E82" s="6" t="s">
        <v>29</v>
      </c>
      <c r="F82" s="4"/>
    </row>
    <row r="83" spans="1:6">
      <c r="A83" s="640"/>
      <c r="B83" s="5"/>
      <c r="C83" s="31" t="s">
        <v>208</v>
      </c>
      <c r="D83" s="27" t="s">
        <v>27</v>
      </c>
      <c r="E83" s="6" t="s">
        <v>29</v>
      </c>
      <c r="F83" s="4"/>
    </row>
    <row r="84" spans="1:6">
      <c r="A84" s="640"/>
      <c r="B84" s="5"/>
      <c r="C84" s="31" t="s">
        <v>209</v>
      </c>
      <c r="D84" s="27" t="s">
        <v>27</v>
      </c>
      <c r="E84" s="6" t="s">
        <v>29</v>
      </c>
      <c r="F84" s="4"/>
    </row>
    <row r="85" spans="1:6">
      <c r="A85" s="640"/>
      <c r="B85" s="5"/>
      <c r="C85" s="31" t="s">
        <v>210</v>
      </c>
      <c r="D85" s="27" t="s">
        <v>27</v>
      </c>
      <c r="E85" s="6" t="s">
        <v>57</v>
      </c>
      <c r="F85" s="4"/>
    </row>
    <row r="86" spans="1:6">
      <c r="A86" s="640"/>
      <c r="B86" s="5"/>
      <c r="C86" s="31" t="s">
        <v>211</v>
      </c>
      <c r="D86" s="27" t="s">
        <v>27</v>
      </c>
      <c r="E86" s="6" t="s">
        <v>29</v>
      </c>
      <c r="F86" s="4"/>
    </row>
    <row r="87" spans="1:6">
      <c r="A87" s="640"/>
      <c r="B87" s="5"/>
      <c r="C87" s="31" t="s">
        <v>212</v>
      </c>
      <c r="D87" s="27" t="s">
        <v>27</v>
      </c>
      <c r="E87" s="6" t="s">
        <v>29</v>
      </c>
      <c r="F87" s="4"/>
    </row>
    <row r="88" spans="1:6">
      <c r="A88" s="640"/>
      <c r="B88" s="5"/>
      <c r="C88" s="31" t="s">
        <v>213</v>
      </c>
      <c r="D88" s="27" t="s">
        <v>27</v>
      </c>
      <c r="E88" s="6" t="s">
        <v>29</v>
      </c>
      <c r="F88" s="4"/>
    </row>
    <row r="89" spans="1:6">
      <c r="A89" s="640"/>
      <c r="B89" s="5"/>
      <c r="C89" s="31" t="s">
        <v>214</v>
      </c>
      <c r="D89" s="27" t="s">
        <v>27</v>
      </c>
      <c r="E89" s="6" t="s">
        <v>29</v>
      </c>
      <c r="F89" s="4"/>
    </row>
    <row r="90" spans="1:6">
      <c r="A90" s="640"/>
      <c r="B90" s="5"/>
      <c r="C90" s="31" t="s">
        <v>215</v>
      </c>
      <c r="D90" s="27" t="s">
        <v>27</v>
      </c>
      <c r="E90" s="6" t="s">
        <v>29</v>
      </c>
      <c r="F90" s="4"/>
    </row>
    <row r="91" spans="1:6">
      <c r="A91" s="640"/>
      <c r="B91" s="5"/>
      <c r="C91" s="31" t="s">
        <v>216</v>
      </c>
      <c r="D91" s="27" t="s">
        <v>27</v>
      </c>
      <c r="E91" s="6" t="s">
        <v>29</v>
      </c>
      <c r="F91" s="4"/>
    </row>
    <row r="92" spans="1:6">
      <c r="A92" s="640"/>
      <c r="B92" s="5"/>
      <c r="C92" s="31" t="s">
        <v>217</v>
      </c>
      <c r="D92" s="27" t="s">
        <v>27</v>
      </c>
      <c r="E92" s="6" t="s">
        <v>29</v>
      </c>
      <c r="F92" s="4"/>
    </row>
    <row r="93" spans="1:6">
      <c r="A93" s="640"/>
      <c r="B93" s="5"/>
      <c r="C93" s="31" t="s">
        <v>218</v>
      </c>
      <c r="D93" s="27" t="s">
        <v>27</v>
      </c>
      <c r="E93" s="6" t="s">
        <v>29</v>
      </c>
      <c r="F93" s="4"/>
    </row>
    <row r="94" spans="1:6">
      <c r="A94" s="640"/>
      <c r="B94" s="5"/>
      <c r="C94" s="31" t="s">
        <v>219</v>
      </c>
      <c r="D94" s="27" t="s">
        <v>27</v>
      </c>
      <c r="E94" s="6" t="s">
        <v>29</v>
      </c>
      <c r="F94" s="4"/>
    </row>
    <row r="95" spans="1:6">
      <c r="A95" s="640"/>
      <c r="B95" s="5"/>
      <c r="C95" s="31" t="s">
        <v>220</v>
      </c>
      <c r="D95" s="27" t="s">
        <v>27</v>
      </c>
      <c r="E95" s="6" t="s">
        <v>29</v>
      </c>
      <c r="F95" s="4"/>
    </row>
    <row r="96" spans="1:6">
      <c r="A96" s="640"/>
      <c r="B96" s="17"/>
      <c r="C96" s="32" t="s">
        <v>221</v>
      </c>
      <c r="D96" s="28" t="s">
        <v>27</v>
      </c>
      <c r="E96" s="18" t="s">
        <v>29</v>
      </c>
      <c r="F96" s="4"/>
    </row>
    <row r="97" spans="1:6">
      <c r="A97" s="640"/>
      <c r="B97" s="11" t="s">
        <v>58</v>
      </c>
      <c r="C97" s="30" t="s">
        <v>222</v>
      </c>
      <c r="D97" s="13" t="s">
        <v>47</v>
      </c>
      <c r="E97" s="12" t="s">
        <v>59</v>
      </c>
      <c r="F97" s="4"/>
    </row>
    <row r="98" spans="1:6" ht="27">
      <c r="A98" s="640"/>
      <c r="B98" s="5"/>
      <c r="C98" s="31" t="s">
        <v>223</v>
      </c>
      <c r="D98" s="8" t="s">
        <v>37</v>
      </c>
      <c r="E98" s="19" t="s">
        <v>60</v>
      </c>
      <c r="F98" s="4"/>
    </row>
    <row r="99" spans="1:6" ht="30.75" customHeight="1">
      <c r="A99" s="640"/>
      <c r="B99" s="17"/>
      <c r="C99" s="32" t="s">
        <v>224</v>
      </c>
      <c r="D99" s="20" t="s">
        <v>47</v>
      </c>
      <c r="E99" s="21" t="s">
        <v>61</v>
      </c>
      <c r="F99" s="4"/>
    </row>
    <row r="100" spans="1:6">
      <c r="A100" s="640"/>
      <c r="B100" s="11" t="s">
        <v>62</v>
      </c>
      <c r="C100" s="30" t="s">
        <v>225</v>
      </c>
      <c r="D100" s="22" t="s">
        <v>30</v>
      </c>
      <c r="E100" s="12" t="s">
        <v>63</v>
      </c>
      <c r="F100" s="4"/>
    </row>
    <row r="101" spans="1:6">
      <c r="A101" s="640"/>
      <c r="B101" s="5"/>
      <c r="C101" s="31" t="s">
        <v>226</v>
      </c>
      <c r="D101" s="7" t="s">
        <v>30</v>
      </c>
      <c r="E101" s="6" t="s">
        <v>64</v>
      </c>
      <c r="F101" s="4"/>
    </row>
    <row r="102" spans="1:6">
      <c r="A102" s="640"/>
      <c r="B102" s="5"/>
      <c r="C102" s="31" t="s">
        <v>227</v>
      </c>
      <c r="D102" s="7" t="s">
        <v>30</v>
      </c>
      <c r="E102" s="6" t="s">
        <v>29</v>
      </c>
      <c r="F102" s="4"/>
    </row>
    <row r="103" spans="1:6">
      <c r="A103" s="640"/>
      <c r="B103" s="5"/>
      <c r="C103" s="31" t="s">
        <v>228</v>
      </c>
      <c r="D103" s="7" t="s">
        <v>30</v>
      </c>
      <c r="E103" s="6" t="s">
        <v>29</v>
      </c>
      <c r="F103" s="4"/>
    </row>
    <row r="104" spans="1:6">
      <c r="A104" s="640"/>
      <c r="B104" s="5"/>
      <c r="C104" s="31" t="s">
        <v>229</v>
      </c>
      <c r="D104" s="7" t="s">
        <v>30</v>
      </c>
      <c r="E104" s="6" t="s">
        <v>29</v>
      </c>
      <c r="F104" s="4"/>
    </row>
    <row r="105" spans="1:6">
      <c r="A105" s="640"/>
      <c r="B105" s="5"/>
      <c r="C105" s="31" t="s">
        <v>230</v>
      </c>
      <c r="D105" s="7" t="s">
        <v>30</v>
      </c>
      <c r="E105" s="6" t="s">
        <v>29</v>
      </c>
      <c r="F105" s="4"/>
    </row>
    <row r="106" spans="1:6">
      <c r="A106" s="640"/>
      <c r="B106" s="5"/>
      <c r="C106" s="31" t="s">
        <v>231</v>
      </c>
      <c r="D106" s="7" t="s">
        <v>30</v>
      </c>
      <c r="E106" s="6" t="s">
        <v>29</v>
      </c>
      <c r="F106" s="4"/>
    </row>
    <row r="107" spans="1:6">
      <c r="A107" s="640"/>
      <c r="B107" s="5"/>
      <c r="C107" s="31" t="s">
        <v>232</v>
      </c>
      <c r="D107" s="7" t="s">
        <v>30</v>
      </c>
      <c r="E107" s="6" t="s">
        <v>29</v>
      </c>
      <c r="F107" s="4"/>
    </row>
    <row r="108" spans="1:6">
      <c r="A108" s="640"/>
      <c r="B108" s="5"/>
      <c r="C108" s="31" t="s">
        <v>233</v>
      </c>
      <c r="D108" s="7" t="s">
        <v>30</v>
      </c>
      <c r="E108" s="6" t="s">
        <v>29</v>
      </c>
      <c r="F108" s="4"/>
    </row>
    <row r="109" spans="1:6">
      <c r="A109" s="640"/>
      <c r="B109" s="5"/>
      <c r="C109" s="31" t="s">
        <v>234</v>
      </c>
      <c r="D109" s="7" t="s">
        <v>30</v>
      </c>
      <c r="E109" s="6" t="s">
        <v>29</v>
      </c>
      <c r="F109" s="4"/>
    </row>
    <row r="110" spans="1:6">
      <c r="A110" s="640"/>
      <c r="B110" s="5"/>
      <c r="C110" s="31" t="s">
        <v>235</v>
      </c>
      <c r="D110" s="7" t="s">
        <v>30</v>
      </c>
      <c r="E110" s="6" t="s">
        <v>29</v>
      </c>
      <c r="F110" s="4"/>
    </row>
    <row r="111" spans="1:6">
      <c r="A111" s="640"/>
      <c r="B111" s="5"/>
      <c r="C111" s="31" t="s">
        <v>236</v>
      </c>
      <c r="D111" s="7" t="s">
        <v>30</v>
      </c>
      <c r="E111" s="6" t="s">
        <v>29</v>
      </c>
      <c r="F111" s="4"/>
    </row>
    <row r="112" spans="1:6">
      <c r="A112" s="640"/>
      <c r="B112" s="5"/>
      <c r="C112" s="31" t="s">
        <v>237</v>
      </c>
      <c r="D112" s="7" t="s">
        <v>30</v>
      </c>
      <c r="E112" s="6" t="s">
        <v>29</v>
      </c>
      <c r="F112" s="4"/>
    </row>
    <row r="113" spans="1:6">
      <c r="A113" s="640"/>
      <c r="B113" s="5"/>
      <c r="C113" s="31" t="s">
        <v>238</v>
      </c>
      <c r="D113" s="7" t="s">
        <v>30</v>
      </c>
      <c r="E113" s="6" t="s">
        <v>29</v>
      </c>
      <c r="F113" s="4"/>
    </row>
    <row r="114" spans="1:6">
      <c r="A114" s="640"/>
      <c r="B114" s="5"/>
      <c r="C114" s="31" t="s">
        <v>239</v>
      </c>
      <c r="D114" s="7" t="s">
        <v>30</v>
      </c>
      <c r="E114" s="6" t="s">
        <v>29</v>
      </c>
      <c r="F114" s="4"/>
    </row>
    <row r="115" spans="1:6">
      <c r="A115" s="640"/>
      <c r="B115" s="5"/>
      <c r="C115" s="31" t="s">
        <v>240</v>
      </c>
      <c r="D115" s="7" t="s">
        <v>30</v>
      </c>
      <c r="E115" s="6" t="s">
        <v>29</v>
      </c>
      <c r="F115" s="4"/>
    </row>
    <row r="116" spans="1:6">
      <c r="A116" s="640"/>
      <c r="B116" s="5"/>
      <c r="C116" s="31" t="s">
        <v>241</v>
      </c>
      <c r="D116" s="7" t="s">
        <v>30</v>
      </c>
      <c r="E116" s="6" t="s">
        <v>29</v>
      </c>
      <c r="F116" s="4"/>
    </row>
    <row r="117" spans="1:6">
      <c r="A117" s="640"/>
      <c r="B117" s="5"/>
      <c r="C117" s="32" t="s">
        <v>242</v>
      </c>
      <c r="D117" s="29" t="s">
        <v>30</v>
      </c>
      <c r="E117" s="10" t="s">
        <v>29</v>
      </c>
      <c r="F117" s="4"/>
    </row>
    <row r="118" spans="1:6">
      <c r="A118" s="640"/>
      <c r="B118" s="11" t="s">
        <v>65</v>
      </c>
      <c r="C118" s="30" t="s">
        <v>243</v>
      </c>
      <c r="D118" s="22" t="s">
        <v>30</v>
      </c>
      <c r="E118" s="12" t="s">
        <v>29</v>
      </c>
      <c r="F118" s="4"/>
    </row>
    <row r="119" spans="1:6">
      <c r="A119" s="640"/>
      <c r="B119" s="5"/>
      <c r="C119" s="31" t="s">
        <v>244</v>
      </c>
      <c r="D119" s="14" t="s">
        <v>47</v>
      </c>
      <c r="E119" s="6" t="s">
        <v>66</v>
      </c>
      <c r="F119" s="4"/>
    </row>
    <row r="120" spans="1:6">
      <c r="A120" s="640"/>
      <c r="B120" s="5"/>
      <c r="C120" s="31" t="s">
        <v>245</v>
      </c>
      <c r="D120" s="7" t="s">
        <v>30</v>
      </c>
      <c r="E120" s="6" t="s">
        <v>29</v>
      </c>
      <c r="F120" s="4"/>
    </row>
    <row r="121" spans="1:6">
      <c r="A121" s="640"/>
      <c r="B121" s="5"/>
      <c r="C121" s="31" t="s">
        <v>246</v>
      </c>
      <c r="D121" s="7" t="s">
        <v>30</v>
      </c>
      <c r="E121" s="6" t="s">
        <v>29</v>
      </c>
      <c r="F121" s="4"/>
    </row>
    <row r="122" spans="1:6">
      <c r="A122" s="640"/>
      <c r="B122" s="5"/>
      <c r="C122" s="31" t="s">
        <v>247</v>
      </c>
      <c r="D122" s="7" t="s">
        <v>30</v>
      </c>
      <c r="E122" s="6" t="s">
        <v>29</v>
      </c>
      <c r="F122" s="4"/>
    </row>
    <row r="123" spans="1:6">
      <c r="A123" s="640"/>
      <c r="B123" s="5"/>
      <c r="C123" s="31" t="s">
        <v>248</v>
      </c>
      <c r="D123" s="14" t="s">
        <v>47</v>
      </c>
      <c r="E123" s="6" t="s">
        <v>67</v>
      </c>
      <c r="F123" s="4"/>
    </row>
    <row r="124" spans="1:6">
      <c r="A124" s="640"/>
      <c r="B124" s="5"/>
      <c r="C124" s="31" t="s">
        <v>249</v>
      </c>
      <c r="D124" s="7" t="s">
        <v>30</v>
      </c>
      <c r="E124" s="6" t="s">
        <v>68</v>
      </c>
      <c r="F124" s="4"/>
    </row>
    <row r="125" spans="1:6">
      <c r="A125" s="640"/>
      <c r="B125" s="5"/>
      <c r="C125" s="31" t="s">
        <v>250</v>
      </c>
      <c r="D125" s="7" t="s">
        <v>30</v>
      </c>
      <c r="E125" s="6" t="s">
        <v>29</v>
      </c>
      <c r="F125" s="4"/>
    </row>
    <row r="126" spans="1:6">
      <c r="A126" s="640"/>
      <c r="B126" s="5"/>
      <c r="C126" s="31" t="s">
        <v>251</v>
      </c>
      <c r="D126" s="7" t="s">
        <v>30</v>
      </c>
      <c r="E126" s="6" t="s">
        <v>29</v>
      </c>
      <c r="F126" s="4"/>
    </row>
    <row r="127" spans="1:6">
      <c r="A127" s="640"/>
      <c r="B127" s="5"/>
      <c r="C127" s="31" t="s">
        <v>252</v>
      </c>
      <c r="D127" s="7" t="s">
        <v>30</v>
      </c>
      <c r="E127" s="6" t="s">
        <v>29</v>
      </c>
      <c r="F127" s="4"/>
    </row>
    <row r="128" spans="1:6">
      <c r="A128" s="640"/>
      <c r="B128" s="5"/>
      <c r="C128" s="31" t="s">
        <v>253</v>
      </c>
      <c r="D128" s="7" t="s">
        <v>30</v>
      </c>
      <c r="E128" s="6" t="s">
        <v>69</v>
      </c>
      <c r="F128" s="4"/>
    </row>
    <row r="129" spans="1:6">
      <c r="A129" s="640"/>
      <c r="B129" s="5"/>
      <c r="C129" s="31" t="s">
        <v>254</v>
      </c>
      <c r="D129" s="7" t="s">
        <v>30</v>
      </c>
      <c r="E129" s="6" t="s">
        <v>29</v>
      </c>
      <c r="F129" s="4"/>
    </row>
    <row r="130" spans="1:6">
      <c r="A130" s="640"/>
      <c r="B130" s="5"/>
      <c r="C130" s="31" t="s">
        <v>255</v>
      </c>
      <c r="D130" s="7" t="s">
        <v>30</v>
      </c>
      <c r="E130" s="6" t="s">
        <v>70</v>
      </c>
      <c r="F130" s="4"/>
    </row>
    <row r="131" spans="1:6">
      <c r="A131" s="640"/>
      <c r="B131" s="5"/>
      <c r="C131" s="31" t="s">
        <v>256</v>
      </c>
      <c r="D131" s="14" t="s">
        <v>47</v>
      </c>
      <c r="E131" s="6" t="s">
        <v>71</v>
      </c>
      <c r="F131" s="4"/>
    </row>
    <row r="132" spans="1:6">
      <c r="A132" s="640"/>
      <c r="B132" s="5"/>
      <c r="C132" s="31" t="s">
        <v>257</v>
      </c>
      <c r="D132" s="14" t="s">
        <v>47</v>
      </c>
      <c r="E132" s="6" t="s">
        <v>29</v>
      </c>
      <c r="F132" s="4"/>
    </row>
    <row r="133" spans="1:6">
      <c r="A133" s="640"/>
      <c r="B133" s="5"/>
      <c r="C133" s="31" t="s">
        <v>258</v>
      </c>
      <c r="D133" s="8" t="s">
        <v>37</v>
      </c>
      <c r="E133" s="9" t="s">
        <v>72</v>
      </c>
      <c r="F133" s="4"/>
    </row>
    <row r="134" spans="1:6">
      <c r="A134" s="640"/>
      <c r="B134" s="5"/>
      <c r="C134" s="31" t="s">
        <v>259</v>
      </c>
      <c r="D134" s="14" t="s">
        <v>47</v>
      </c>
      <c r="E134" s="6" t="s">
        <v>50</v>
      </c>
      <c r="F134" s="4"/>
    </row>
    <row r="135" spans="1:6">
      <c r="A135" s="640"/>
      <c r="B135" s="5"/>
      <c r="C135" s="31" t="s">
        <v>260</v>
      </c>
      <c r="D135" s="14" t="s">
        <v>47</v>
      </c>
      <c r="E135" s="6" t="s">
        <v>73</v>
      </c>
      <c r="F135" s="4"/>
    </row>
    <row r="136" spans="1:6">
      <c r="A136" s="640"/>
      <c r="B136" s="5"/>
      <c r="C136" s="31" t="s">
        <v>261</v>
      </c>
      <c r="D136" s="14" t="s">
        <v>47</v>
      </c>
      <c r="E136" s="6" t="s">
        <v>29</v>
      </c>
      <c r="F136" s="4"/>
    </row>
    <row r="137" spans="1:6">
      <c r="A137" s="640"/>
      <c r="B137" s="5"/>
      <c r="C137" s="31" t="s">
        <v>262</v>
      </c>
      <c r="D137" s="7" t="s">
        <v>30</v>
      </c>
      <c r="E137" s="6" t="s">
        <v>74</v>
      </c>
      <c r="F137" s="4"/>
    </row>
    <row r="138" spans="1:6">
      <c r="A138" s="640"/>
      <c r="B138" s="5"/>
      <c r="C138" s="31" t="s">
        <v>263</v>
      </c>
      <c r="D138" s="14" t="s">
        <v>47</v>
      </c>
      <c r="E138" s="6" t="s">
        <v>29</v>
      </c>
      <c r="F138" s="4"/>
    </row>
    <row r="139" spans="1:6">
      <c r="A139" s="640"/>
      <c r="B139" s="5"/>
      <c r="C139" s="31" t="s">
        <v>264</v>
      </c>
      <c r="D139" s="14" t="s">
        <v>47</v>
      </c>
      <c r="E139" s="6" t="s">
        <v>29</v>
      </c>
      <c r="F139" s="4"/>
    </row>
    <row r="140" spans="1:6">
      <c r="A140" s="640"/>
      <c r="B140" s="5"/>
      <c r="C140" s="31" t="s">
        <v>265</v>
      </c>
      <c r="D140" s="14" t="s">
        <v>47</v>
      </c>
      <c r="E140" s="6" t="s">
        <v>75</v>
      </c>
      <c r="F140" s="4"/>
    </row>
    <row r="141" spans="1:6">
      <c r="A141" s="640"/>
      <c r="B141" s="5"/>
      <c r="C141" s="31" t="s">
        <v>266</v>
      </c>
      <c r="D141" s="14" t="s">
        <v>47</v>
      </c>
      <c r="E141" s="6" t="s">
        <v>29</v>
      </c>
      <c r="F141" s="4"/>
    </row>
    <row r="142" spans="1:6">
      <c r="A142" s="640"/>
      <c r="B142" s="5"/>
      <c r="C142" s="31" t="s">
        <v>267</v>
      </c>
      <c r="D142" s="14" t="s">
        <v>47</v>
      </c>
      <c r="E142" s="6" t="s">
        <v>29</v>
      </c>
      <c r="F142" s="4"/>
    </row>
    <row r="143" spans="1:6">
      <c r="A143" s="640"/>
      <c r="B143" s="5"/>
      <c r="C143" s="31" t="s">
        <v>268</v>
      </c>
      <c r="D143" s="7" t="s">
        <v>30</v>
      </c>
      <c r="E143" s="6" t="s">
        <v>29</v>
      </c>
      <c r="F143" s="4"/>
    </row>
    <row r="144" spans="1:6">
      <c r="A144" s="640"/>
      <c r="B144" s="5"/>
      <c r="C144" s="31" t="s">
        <v>269</v>
      </c>
      <c r="D144" s="14" t="s">
        <v>47</v>
      </c>
      <c r="E144" s="6" t="s">
        <v>76</v>
      </c>
      <c r="F144" s="4"/>
    </row>
    <row r="145" spans="1:6">
      <c r="A145" s="640"/>
      <c r="B145" s="5"/>
      <c r="C145" s="31" t="s">
        <v>270</v>
      </c>
      <c r="D145" s="14" t="s">
        <v>47</v>
      </c>
      <c r="E145" s="6" t="s">
        <v>29</v>
      </c>
      <c r="F145" s="4"/>
    </row>
    <row r="146" spans="1:6">
      <c r="A146" s="640"/>
      <c r="B146" s="5"/>
      <c r="C146" s="31" t="s">
        <v>271</v>
      </c>
      <c r="D146" s="7" t="s">
        <v>30</v>
      </c>
      <c r="E146" s="6" t="s">
        <v>29</v>
      </c>
      <c r="F146" s="4"/>
    </row>
    <row r="147" spans="1:6">
      <c r="A147" s="640"/>
      <c r="B147" s="5"/>
      <c r="C147" s="31" t="s">
        <v>272</v>
      </c>
      <c r="D147" s="14" t="s">
        <v>47</v>
      </c>
      <c r="E147" s="6" t="s">
        <v>29</v>
      </c>
      <c r="F147" s="4"/>
    </row>
    <row r="148" spans="1:6">
      <c r="A148" s="640"/>
      <c r="B148" s="5"/>
      <c r="C148" s="31" t="s">
        <v>273</v>
      </c>
      <c r="D148" s="7" t="s">
        <v>30</v>
      </c>
      <c r="E148" s="6" t="s">
        <v>29</v>
      </c>
      <c r="F148" s="4"/>
    </row>
    <row r="149" spans="1:6">
      <c r="A149" s="640"/>
      <c r="B149" s="5"/>
      <c r="C149" s="31" t="s">
        <v>274</v>
      </c>
      <c r="D149" s="8" t="s">
        <v>37</v>
      </c>
      <c r="E149" s="9" t="s">
        <v>77</v>
      </c>
      <c r="F149" s="4"/>
    </row>
    <row r="150" spans="1:6">
      <c r="A150" s="640"/>
      <c r="B150" s="5"/>
      <c r="C150" s="31" t="s">
        <v>275</v>
      </c>
      <c r="D150" s="7" t="s">
        <v>30</v>
      </c>
      <c r="E150" s="6" t="s">
        <v>78</v>
      </c>
      <c r="F150" s="4"/>
    </row>
    <row r="151" spans="1:6">
      <c r="A151" s="640"/>
      <c r="B151" s="5"/>
      <c r="C151" s="31" t="s">
        <v>276</v>
      </c>
      <c r="D151" s="7" t="s">
        <v>30</v>
      </c>
      <c r="E151" s="6" t="s">
        <v>29</v>
      </c>
      <c r="F151" s="4"/>
    </row>
    <row r="152" spans="1:6">
      <c r="A152" s="640"/>
      <c r="B152" s="5"/>
      <c r="C152" s="31" t="s">
        <v>277</v>
      </c>
      <c r="D152" s="7" t="s">
        <v>30</v>
      </c>
      <c r="E152" s="6" t="s">
        <v>29</v>
      </c>
      <c r="F152" s="4"/>
    </row>
    <row r="153" spans="1:6">
      <c r="A153" s="640"/>
      <c r="B153" s="5"/>
      <c r="C153" s="31" t="s">
        <v>278</v>
      </c>
      <c r="D153" s="14" t="s">
        <v>47</v>
      </c>
      <c r="E153" s="6" t="s">
        <v>79</v>
      </c>
      <c r="F153" s="4"/>
    </row>
    <row r="154" spans="1:6">
      <c r="A154" s="640"/>
      <c r="B154" s="5"/>
      <c r="C154" s="31" t="s">
        <v>279</v>
      </c>
      <c r="D154" s="14" t="s">
        <v>47</v>
      </c>
      <c r="E154" s="6" t="s">
        <v>29</v>
      </c>
      <c r="F154" s="4"/>
    </row>
    <row r="155" spans="1:6">
      <c r="A155" s="640"/>
      <c r="B155" s="5"/>
      <c r="C155" s="31" t="s">
        <v>280</v>
      </c>
      <c r="D155" s="8" t="s">
        <v>37</v>
      </c>
      <c r="E155" s="9" t="s">
        <v>80</v>
      </c>
      <c r="F155" s="4"/>
    </row>
    <row r="156" spans="1:6">
      <c r="A156" s="640"/>
      <c r="B156" s="5"/>
      <c r="C156" s="31" t="s">
        <v>281</v>
      </c>
      <c r="D156" s="14" t="s">
        <v>47</v>
      </c>
      <c r="E156" s="6" t="s">
        <v>81</v>
      </c>
      <c r="F156" s="4"/>
    </row>
    <row r="157" spans="1:6">
      <c r="A157" s="640"/>
      <c r="B157" s="5"/>
      <c r="C157" s="31" t="s">
        <v>282</v>
      </c>
      <c r="D157" s="8" t="s">
        <v>37</v>
      </c>
      <c r="E157" s="9" t="s">
        <v>82</v>
      </c>
      <c r="F157" s="4"/>
    </row>
    <row r="158" spans="1:6">
      <c r="A158" s="640"/>
      <c r="B158" s="5"/>
      <c r="C158" s="31" t="s">
        <v>283</v>
      </c>
      <c r="D158" s="14" t="s">
        <v>47</v>
      </c>
      <c r="E158" s="6" t="s">
        <v>50</v>
      </c>
      <c r="F158" s="4"/>
    </row>
    <row r="159" spans="1:6">
      <c r="A159" s="640"/>
      <c r="B159" s="5"/>
      <c r="C159" s="31" t="s">
        <v>284</v>
      </c>
      <c r="D159" s="7" t="s">
        <v>30</v>
      </c>
      <c r="E159" s="6" t="s">
        <v>29</v>
      </c>
      <c r="F159" s="4"/>
    </row>
    <row r="160" spans="1:6">
      <c r="A160" s="640"/>
      <c r="B160" s="5"/>
      <c r="C160" s="31" t="s">
        <v>285</v>
      </c>
      <c r="D160" s="7" t="s">
        <v>30</v>
      </c>
      <c r="E160" s="6" t="s">
        <v>29</v>
      </c>
      <c r="F160" s="4"/>
    </row>
    <row r="161" spans="1:6">
      <c r="A161" s="640"/>
      <c r="B161" s="5"/>
      <c r="C161" s="31" t="s">
        <v>286</v>
      </c>
      <c r="D161" s="7" t="s">
        <v>30</v>
      </c>
      <c r="E161" s="6" t="s">
        <v>29</v>
      </c>
      <c r="F161" s="4"/>
    </row>
    <row r="162" spans="1:6">
      <c r="A162" s="640"/>
      <c r="B162" s="5"/>
      <c r="C162" s="31" t="s">
        <v>287</v>
      </c>
      <c r="D162" s="7" t="s">
        <v>30</v>
      </c>
      <c r="E162" s="6" t="s">
        <v>29</v>
      </c>
      <c r="F162" s="4"/>
    </row>
    <row r="163" spans="1:6">
      <c r="A163" s="640"/>
      <c r="B163" s="5"/>
      <c r="C163" s="31" t="s">
        <v>288</v>
      </c>
      <c r="D163" s="7" t="s">
        <v>30</v>
      </c>
      <c r="E163" s="6" t="s">
        <v>29</v>
      </c>
      <c r="F163" s="4"/>
    </row>
    <row r="164" spans="1:6">
      <c r="A164" s="640"/>
      <c r="B164" s="5"/>
      <c r="C164" s="31" t="s">
        <v>289</v>
      </c>
      <c r="D164" s="7" t="s">
        <v>30</v>
      </c>
      <c r="E164" s="6" t="s">
        <v>29</v>
      </c>
      <c r="F164" s="4"/>
    </row>
    <row r="165" spans="1:6">
      <c r="A165" s="640"/>
      <c r="B165" s="5"/>
      <c r="C165" s="31" t="s">
        <v>290</v>
      </c>
      <c r="D165" s="14" t="s">
        <v>47</v>
      </c>
      <c r="E165" s="6" t="s">
        <v>29</v>
      </c>
      <c r="F165" s="4"/>
    </row>
    <row r="166" spans="1:6">
      <c r="A166" s="640"/>
      <c r="B166" s="17"/>
      <c r="C166" s="32" t="s">
        <v>418</v>
      </c>
      <c r="D166" s="23" t="s">
        <v>30</v>
      </c>
      <c r="E166" s="18" t="s">
        <v>29</v>
      </c>
      <c r="F166" s="4"/>
    </row>
    <row r="167" spans="1:6">
      <c r="A167" s="640"/>
      <c r="B167" s="641" t="s">
        <v>83</v>
      </c>
      <c r="C167" s="30" t="s">
        <v>292</v>
      </c>
      <c r="D167" s="13" t="s">
        <v>47</v>
      </c>
      <c r="E167" s="12"/>
      <c r="F167" s="4"/>
    </row>
    <row r="168" spans="1:6">
      <c r="A168" s="640"/>
      <c r="B168" s="642"/>
      <c r="C168" s="31" t="s">
        <v>293</v>
      </c>
      <c r="D168" s="23" t="s">
        <v>30</v>
      </c>
      <c r="E168" s="6"/>
      <c r="F168" s="4"/>
    </row>
    <row r="169" spans="1:6">
      <c r="A169" s="640"/>
      <c r="B169" s="643"/>
      <c r="C169" s="32" t="s">
        <v>294</v>
      </c>
      <c r="D169" s="28" t="s">
        <v>27</v>
      </c>
      <c r="E169" s="18"/>
      <c r="F169" s="4"/>
    </row>
  </sheetData>
  <autoFilter ref="A1:F169">
    <filterColumn colId="1" showButton="0"/>
    <filterColumn colId="2" showButton="0"/>
  </autoFilter>
  <mergeCells count="4">
    <mergeCell ref="B1:C1"/>
    <mergeCell ref="A2:A26"/>
    <mergeCell ref="A27:A169"/>
    <mergeCell ref="B167:B169"/>
  </mergeCells>
  <phoneticPr fontId="17"/>
  <conditionalFormatting sqref="D1:D48 D55 D60 D64 D67:D96 D98 D100:D118 D120:D122 D124:D130 D133 D137 D143 D146 D148:D152 D155 D157 D159:D164 D166 F170:F65536 D170:D65536">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167"/>
  <sheetViews>
    <sheetView workbookViewId="0">
      <pane ySplit="1" topLeftCell="A2" activePane="bottomLeft" state="frozen"/>
      <selection activeCell="H33" activeCellId="1" sqref="V25 H33"/>
      <selection pane="bottomLeft" activeCell="K23" sqref="K23"/>
    </sheetView>
  </sheetViews>
  <sheetFormatPr defaultRowHeight="13.5"/>
  <cols>
    <col min="1" max="1" width="9.875" style="228" customWidth="1"/>
    <col min="2" max="2" width="22.75" style="228" customWidth="1"/>
    <col min="3" max="3" width="61.875" style="228" hidden="1" customWidth="1"/>
    <col min="4" max="4" width="0" style="228" hidden="1" customWidth="1"/>
    <col min="5" max="16384" width="9" style="228"/>
  </cols>
  <sheetData>
    <row r="1" spans="1:4">
      <c r="A1" s="227" t="s">
        <v>8465</v>
      </c>
      <c r="B1" s="227" t="s">
        <v>8466</v>
      </c>
    </row>
    <row r="2" spans="1:4">
      <c r="A2" s="229" t="s">
        <v>8467</v>
      </c>
      <c r="B2" s="229" t="s">
        <v>8468</v>
      </c>
      <c r="C2" s="228" t="s">
        <v>8469</v>
      </c>
      <c r="D2" s="228">
        <f>FIND("旗",C2,1)</f>
        <v>10</v>
      </c>
    </row>
    <row r="3" spans="1:4">
      <c r="A3" s="229" t="s">
        <v>8470</v>
      </c>
      <c r="B3" s="229" t="s">
        <v>8471</v>
      </c>
      <c r="C3" s="228" t="s">
        <v>8472</v>
      </c>
    </row>
    <row r="4" spans="1:4">
      <c r="A4" s="229" t="s">
        <v>8473</v>
      </c>
      <c r="B4" s="229" t="s">
        <v>8474</v>
      </c>
      <c r="C4" s="228" t="s">
        <v>8475</v>
      </c>
    </row>
    <row r="5" spans="1:4">
      <c r="A5" s="229" t="s">
        <v>8476</v>
      </c>
      <c r="B5" s="229" t="s">
        <v>8477</v>
      </c>
      <c r="C5" s="228" t="s">
        <v>8478</v>
      </c>
    </row>
    <row r="6" spans="1:4">
      <c r="A6" s="229" t="s">
        <v>8479</v>
      </c>
      <c r="B6" s="229" t="s">
        <v>8480</v>
      </c>
      <c r="C6" s="228" t="s">
        <v>8481</v>
      </c>
    </row>
    <row r="7" spans="1:4">
      <c r="A7" s="229" t="s">
        <v>8482</v>
      </c>
      <c r="B7" s="229" t="s">
        <v>8483</v>
      </c>
      <c r="C7" s="228" t="s">
        <v>8484</v>
      </c>
    </row>
    <row r="8" spans="1:4">
      <c r="A8" s="229" t="s">
        <v>8485</v>
      </c>
      <c r="B8" s="229" t="s">
        <v>8486</v>
      </c>
      <c r="C8" s="228" t="s">
        <v>8487</v>
      </c>
    </row>
    <row r="9" spans="1:4">
      <c r="A9" s="229" t="s">
        <v>8488</v>
      </c>
      <c r="B9" s="229" t="s">
        <v>8489</v>
      </c>
      <c r="C9" s="228" t="s">
        <v>8490</v>
      </c>
    </row>
    <row r="10" spans="1:4">
      <c r="A10" s="229" t="s">
        <v>8491</v>
      </c>
      <c r="B10" s="229" t="s">
        <v>8492</v>
      </c>
      <c r="C10" s="228" t="s">
        <v>8493</v>
      </c>
    </row>
    <row r="11" spans="1:4">
      <c r="A11" s="229" t="s">
        <v>8494</v>
      </c>
      <c r="B11" s="229" t="s">
        <v>8495</v>
      </c>
      <c r="C11" s="228" t="s">
        <v>8496</v>
      </c>
    </row>
    <row r="12" spans="1:4">
      <c r="A12" s="229" t="s">
        <v>8497</v>
      </c>
      <c r="B12" s="230" t="s">
        <v>8498</v>
      </c>
      <c r="C12" s="228" t="s">
        <v>8499</v>
      </c>
    </row>
    <row r="13" spans="1:4">
      <c r="A13" s="229" t="s">
        <v>8500</v>
      </c>
      <c r="B13" s="229" t="s">
        <v>8501</v>
      </c>
      <c r="C13" s="228" t="s">
        <v>8502</v>
      </c>
    </row>
    <row r="14" spans="1:4">
      <c r="A14" s="229" t="s">
        <v>8503</v>
      </c>
      <c r="B14" s="229" t="s">
        <v>8504</v>
      </c>
      <c r="C14" s="228" t="s">
        <v>8505</v>
      </c>
    </row>
    <row r="15" spans="1:4">
      <c r="A15" s="229" t="s">
        <v>8506</v>
      </c>
      <c r="B15" s="229" t="s">
        <v>8507</v>
      </c>
      <c r="C15" s="228" t="s">
        <v>8508</v>
      </c>
      <c r="D15" s="228" t="s">
        <v>8509</v>
      </c>
    </row>
    <row r="16" spans="1:4">
      <c r="A16" s="229" t="s">
        <v>8510</v>
      </c>
      <c r="B16" s="229" t="s">
        <v>8511</v>
      </c>
      <c r="C16" s="228" t="s">
        <v>8512</v>
      </c>
    </row>
    <row r="17" spans="1:3">
      <c r="A17" s="229" t="s">
        <v>8513</v>
      </c>
      <c r="B17" s="229" t="s">
        <v>8514</v>
      </c>
      <c r="C17" s="228" t="s">
        <v>8515</v>
      </c>
    </row>
    <row r="18" spans="1:3">
      <c r="A18" s="229" t="s">
        <v>8516</v>
      </c>
      <c r="B18" s="229" t="s">
        <v>8517</v>
      </c>
      <c r="C18" s="228" t="s">
        <v>8518</v>
      </c>
    </row>
    <row r="19" spans="1:3">
      <c r="A19" s="229" t="s">
        <v>8519</v>
      </c>
      <c r="B19" s="229" t="s">
        <v>8520</v>
      </c>
      <c r="C19" s="228" t="s">
        <v>8521</v>
      </c>
    </row>
    <row r="20" spans="1:3">
      <c r="A20" s="229" t="s">
        <v>8522</v>
      </c>
      <c r="B20" s="229" t="s">
        <v>8523</v>
      </c>
      <c r="C20" s="228" t="s">
        <v>8524</v>
      </c>
    </row>
    <row r="21" spans="1:3">
      <c r="A21" s="229" t="s">
        <v>8525</v>
      </c>
      <c r="B21" s="229" t="s">
        <v>8526</v>
      </c>
      <c r="C21" s="228" t="s">
        <v>8527</v>
      </c>
    </row>
    <row r="22" spans="1:3">
      <c r="A22" s="229" t="s">
        <v>8528</v>
      </c>
      <c r="B22" s="229" t="s">
        <v>8529</v>
      </c>
      <c r="C22" s="228" t="s">
        <v>8530</v>
      </c>
    </row>
    <row r="23" spans="1:3">
      <c r="A23" s="229" t="s">
        <v>8531</v>
      </c>
      <c r="B23" s="229" t="s">
        <v>8532</v>
      </c>
      <c r="C23" s="228" t="s">
        <v>8533</v>
      </c>
    </row>
    <row r="24" spans="1:3">
      <c r="A24" s="229" t="s">
        <v>8534</v>
      </c>
      <c r="B24" s="229" t="s">
        <v>8535</v>
      </c>
      <c r="C24" s="228" t="s">
        <v>8536</v>
      </c>
    </row>
    <row r="25" spans="1:3">
      <c r="A25" s="229" t="s">
        <v>8537</v>
      </c>
      <c r="B25" s="229" t="s">
        <v>8538</v>
      </c>
      <c r="C25" s="228" t="s">
        <v>8539</v>
      </c>
    </row>
    <row r="26" spans="1:3">
      <c r="A26" s="229" t="s">
        <v>8540</v>
      </c>
      <c r="B26" s="229" t="s">
        <v>8541</v>
      </c>
      <c r="C26" s="228" t="s">
        <v>8542</v>
      </c>
    </row>
    <row r="27" spans="1:3">
      <c r="A27" s="229" t="s">
        <v>8543</v>
      </c>
      <c r="B27" s="229" t="s">
        <v>8544</v>
      </c>
      <c r="C27" s="228" t="s">
        <v>8545</v>
      </c>
    </row>
    <row r="28" spans="1:3">
      <c r="A28" s="229" t="s">
        <v>8546</v>
      </c>
      <c r="B28" s="229" t="s">
        <v>8547</v>
      </c>
      <c r="C28" s="228" t="s">
        <v>8548</v>
      </c>
    </row>
    <row r="29" spans="1:3">
      <c r="A29" s="229" t="s">
        <v>8549</v>
      </c>
      <c r="B29" s="229" t="s">
        <v>8550</v>
      </c>
      <c r="C29" s="228" t="s">
        <v>8551</v>
      </c>
    </row>
    <row r="30" spans="1:3">
      <c r="A30" s="229" t="s">
        <v>8552</v>
      </c>
      <c r="B30" s="229" t="s">
        <v>8553</v>
      </c>
      <c r="C30" s="228" t="s">
        <v>8554</v>
      </c>
    </row>
    <row r="31" spans="1:3">
      <c r="A31" s="229" t="s">
        <v>8555</v>
      </c>
      <c r="B31" s="229" t="s">
        <v>8556</v>
      </c>
      <c r="C31" s="228" t="s">
        <v>8557</v>
      </c>
    </row>
    <row r="32" spans="1:3">
      <c r="A32" s="229" t="s">
        <v>8558</v>
      </c>
      <c r="B32" s="229" t="s">
        <v>8559</v>
      </c>
      <c r="C32" s="228" t="s">
        <v>8560</v>
      </c>
    </row>
    <row r="33" spans="1:4">
      <c r="A33" s="229" t="s">
        <v>8561</v>
      </c>
      <c r="B33" s="229" t="s">
        <v>8562</v>
      </c>
      <c r="C33" s="228" t="s">
        <v>8563</v>
      </c>
    </row>
    <row r="34" spans="1:4">
      <c r="A34" s="229" t="s">
        <v>8564</v>
      </c>
      <c r="B34" s="229" t="s">
        <v>8565</v>
      </c>
      <c r="C34" s="228" t="s">
        <v>8566</v>
      </c>
    </row>
    <row r="35" spans="1:4">
      <c r="A35" s="229" t="s">
        <v>8567</v>
      </c>
      <c r="B35" s="229" t="s">
        <v>8568</v>
      </c>
      <c r="C35" s="228" t="s">
        <v>8569</v>
      </c>
    </row>
    <row r="36" spans="1:4">
      <c r="A36" s="229" t="s">
        <v>8570</v>
      </c>
      <c r="B36" s="229" t="s">
        <v>8571</v>
      </c>
      <c r="C36" s="228" t="s">
        <v>8569</v>
      </c>
    </row>
    <row r="37" spans="1:4">
      <c r="A37" s="229" t="s">
        <v>8572</v>
      </c>
      <c r="B37" s="229" t="s">
        <v>8573</v>
      </c>
      <c r="C37" s="228" t="s">
        <v>8574</v>
      </c>
    </row>
    <row r="38" spans="1:4">
      <c r="A38" s="229" t="s">
        <v>8575</v>
      </c>
      <c r="B38" s="229" t="s">
        <v>8576</v>
      </c>
      <c r="C38" s="228" t="s">
        <v>8577</v>
      </c>
    </row>
    <row r="39" spans="1:4">
      <c r="A39" s="229" t="s">
        <v>8578</v>
      </c>
      <c r="B39" s="229" t="s">
        <v>8579</v>
      </c>
      <c r="C39" s="228" t="s">
        <v>8580</v>
      </c>
    </row>
    <row r="40" spans="1:4">
      <c r="A40" s="229" t="s">
        <v>8581</v>
      </c>
      <c r="B40" s="229" t="s">
        <v>8582</v>
      </c>
      <c r="C40" s="228" t="s">
        <v>8583</v>
      </c>
    </row>
    <row r="41" spans="1:4">
      <c r="A41" s="229" t="s">
        <v>8584</v>
      </c>
      <c r="B41" s="229" t="s">
        <v>8585</v>
      </c>
      <c r="C41" s="228" t="s">
        <v>8586</v>
      </c>
    </row>
    <row r="42" spans="1:4">
      <c r="A42" s="229" t="s">
        <v>8587</v>
      </c>
      <c r="B42" s="229" t="s">
        <v>8588</v>
      </c>
      <c r="C42" s="228" t="s">
        <v>8589</v>
      </c>
    </row>
    <row r="43" spans="1:4">
      <c r="A43" s="229" t="s">
        <v>8590</v>
      </c>
      <c r="B43" s="229" t="s">
        <v>8591</v>
      </c>
      <c r="C43" s="228" t="s">
        <v>8592</v>
      </c>
    </row>
    <row r="44" spans="1:4">
      <c r="A44" s="229" t="s">
        <v>8593</v>
      </c>
      <c r="B44" s="229" t="s">
        <v>8594</v>
      </c>
      <c r="C44" s="228" t="s">
        <v>8595</v>
      </c>
    </row>
    <row r="45" spans="1:4">
      <c r="A45" s="229" t="s">
        <v>8596</v>
      </c>
      <c r="B45" s="229" t="s">
        <v>8597</v>
      </c>
      <c r="C45" s="228" t="s">
        <v>8598</v>
      </c>
    </row>
    <row r="46" spans="1:4">
      <c r="A46" s="229" t="s">
        <v>8599</v>
      </c>
      <c r="B46" s="229" t="s">
        <v>8600</v>
      </c>
      <c r="C46" s="228" t="s">
        <v>8601</v>
      </c>
      <c r="D46" s="228" t="s">
        <v>8602</v>
      </c>
    </row>
    <row r="47" spans="1:4">
      <c r="A47" s="229" t="s">
        <v>8603</v>
      </c>
      <c r="B47" s="229" t="s">
        <v>8604</v>
      </c>
      <c r="C47" s="228" t="s">
        <v>8605</v>
      </c>
    </row>
    <row r="48" spans="1:4">
      <c r="A48" s="229" t="s">
        <v>8606</v>
      </c>
      <c r="B48" s="229" t="s">
        <v>8607</v>
      </c>
      <c r="C48" s="228" t="s">
        <v>8608</v>
      </c>
    </row>
    <row r="49" spans="1:3">
      <c r="A49" s="229" t="s">
        <v>8609</v>
      </c>
      <c r="B49" s="229" t="s">
        <v>8610</v>
      </c>
      <c r="C49" s="228" t="s">
        <v>8611</v>
      </c>
    </row>
    <row r="50" spans="1:3">
      <c r="A50" s="229" t="s">
        <v>8612</v>
      </c>
      <c r="B50" s="229" t="s">
        <v>8613</v>
      </c>
      <c r="C50" s="228" t="s">
        <v>8614</v>
      </c>
    </row>
    <row r="51" spans="1:3">
      <c r="A51" s="229" t="s">
        <v>8615</v>
      </c>
      <c r="B51" s="229" t="s">
        <v>8616</v>
      </c>
      <c r="C51" s="228" t="s">
        <v>8617</v>
      </c>
    </row>
    <row r="52" spans="1:3">
      <c r="A52" s="229" t="s">
        <v>8618</v>
      </c>
      <c r="B52" s="229" t="s">
        <v>8619</v>
      </c>
      <c r="C52" s="228" t="s">
        <v>8620</v>
      </c>
    </row>
    <row r="53" spans="1:3">
      <c r="A53" s="229" t="s">
        <v>8621</v>
      </c>
      <c r="B53" s="229" t="s">
        <v>8622</v>
      </c>
      <c r="C53" s="228" t="s">
        <v>8623</v>
      </c>
    </row>
    <row r="54" spans="1:3">
      <c r="A54" s="229" t="s">
        <v>8624</v>
      </c>
      <c r="B54" s="229" t="s">
        <v>8625</v>
      </c>
      <c r="C54" s="228" t="s">
        <v>8626</v>
      </c>
    </row>
    <row r="55" spans="1:3">
      <c r="A55" s="229" t="s">
        <v>8627</v>
      </c>
      <c r="B55" s="229" t="s">
        <v>8628</v>
      </c>
      <c r="C55" s="228" t="s">
        <v>8629</v>
      </c>
    </row>
    <row r="56" spans="1:3">
      <c r="A56" s="229" t="s">
        <v>8630</v>
      </c>
      <c r="B56" s="229" t="s">
        <v>8631</v>
      </c>
      <c r="C56" s="228" t="s">
        <v>8632</v>
      </c>
    </row>
    <row r="57" spans="1:3">
      <c r="A57" s="229" t="s">
        <v>8633</v>
      </c>
      <c r="B57" s="229" t="s">
        <v>8634</v>
      </c>
      <c r="C57" s="228" t="s">
        <v>8635</v>
      </c>
    </row>
    <row r="58" spans="1:3">
      <c r="A58" s="229" t="s">
        <v>8636</v>
      </c>
      <c r="B58" s="229" t="s">
        <v>8637</v>
      </c>
      <c r="C58" s="228" t="s">
        <v>8638</v>
      </c>
    </row>
    <row r="59" spans="1:3">
      <c r="A59" s="229" t="s">
        <v>8639</v>
      </c>
      <c r="B59" s="229" t="s">
        <v>8640</v>
      </c>
      <c r="C59" s="228" t="s">
        <v>8641</v>
      </c>
    </row>
    <row r="60" spans="1:3">
      <c r="A60" s="229" t="s">
        <v>8642</v>
      </c>
      <c r="B60" s="229" t="s">
        <v>8643</v>
      </c>
      <c r="C60" s="228" t="s">
        <v>8644</v>
      </c>
    </row>
    <row r="61" spans="1:3">
      <c r="A61" s="229" t="s">
        <v>8645</v>
      </c>
      <c r="B61" s="229" t="s">
        <v>8646</v>
      </c>
      <c r="C61" s="228" t="s">
        <v>8647</v>
      </c>
    </row>
    <row r="62" spans="1:3">
      <c r="A62" s="229" t="s">
        <v>8648</v>
      </c>
      <c r="B62" s="229" t="s">
        <v>8649</v>
      </c>
      <c r="C62" s="228" t="s">
        <v>8650</v>
      </c>
    </row>
    <row r="63" spans="1:3">
      <c r="A63" s="229" t="s">
        <v>8651</v>
      </c>
      <c r="B63" s="229" t="s">
        <v>8652</v>
      </c>
      <c r="C63" s="228" t="s">
        <v>8653</v>
      </c>
    </row>
    <row r="64" spans="1:3">
      <c r="A64" s="229" t="s">
        <v>8654</v>
      </c>
      <c r="B64" s="229" t="s">
        <v>8655</v>
      </c>
      <c r="C64" s="228" t="s">
        <v>8656</v>
      </c>
    </row>
    <row r="65" spans="1:3">
      <c r="A65" s="229" t="s">
        <v>8657</v>
      </c>
      <c r="B65" s="229" t="s">
        <v>8658</v>
      </c>
      <c r="C65" s="228" t="s">
        <v>8659</v>
      </c>
    </row>
    <row r="66" spans="1:3">
      <c r="A66" s="229" t="s">
        <v>8660</v>
      </c>
      <c r="B66" s="229" t="s">
        <v>8661</v>
      </c>
      <c r="C66" s="228" t="s">
        <v>8662</v>
      </c>
    </row>
    <row r="67" spans="1:3">
      <c r="A67" s="229" t="s">
        <v>8663</v>
      </c>
      <c r="B67" s="229" t="s">
        <v>8664</v>
      </c>
      <c r="C67" s="228" t="s">
        <v>8665</v>
      </c>
    </row>
    <row r="68" spans="1:3">
      <c r="A68" s="229" t="s">
        <v>8666</v>
      </c>
      <c r="B68" s="229" t="s">
        <v>8667</v>
      </c>
      <c r="C68" s="228" t="s">
        <v>8668</v>
      </c>
    </row>
    <row r="69" spans="1:3">
      <c r="A69" s="229" t="s">
        <v>8669</v>
      </c>
      <c r="B69" s="229" t="s">
        <v>8670</v>
      </c>
      <c r="C69" s="228" t="s">
        <v>8671</v>
      </c>
    </row>
    <row r="70" spans="1:3">
      <c r="A70" s="229" t="s">
        <v>8672</v>
      </c>
      <c r="B70" s="229" t="s">
        <v>8673</v>
      </c>
      <c r="C70" s="228" t="s">
        <v>8674</v>
      </c>
    </row>
    <row r="71" spans="1:3">
      <c r="A71" s="229" t="s">
        <v>8675</v>
      </c>
      <c r="B71" s="229" t="s">
        <v>8676</v>
      </c>
      <c r="C71" s="228" t="s">
        <v>8677</v>
      </c>
    </row>
    <row r="72" spans="1:3">
      <c r="A72" s="229" t="s">
        <v>8678</v>
      </c>
      <c r="B72" s="229" t="s">
        <v>8679</v>
      </c>
      <c r="C72" s="228" t="s">
        <v>8680</v>
      </c>
    </row>
    <row r="73" spans="1:3">
      <c r="A73" s="229" t="s">
        <v>8681</v>
      </c>
      <c r="B73" s="229" t="s">
        <v>8682</v>
      </c>
      <c r="C73" s="228" t="s">
        <v>8683</v>
      </c>
    </row>
    <row r="74" spans="1:3">
      <c r="A74" s="229" t="s">
        <v>8684</v>
      </c>
      <c r="B74" s="229" t="s">
        <v>8685</v>
      </c>
      <c r="C74" s="228" t="s">
        <v>8686</v>
      </c>
    </row>
    <row r="75" spans="1:3">
      <c r="A75" s="229" t="s">
        <v>8687</v>
      </c>
      <c r="B75" s="229" t="s">
        <v>8688</v>
      </c>
      <c r="C75" s="228" t="s">
        <v>8689</v>
      </c>
    </row>
    <row r="76" spans="1:3">
      <c r="A76" s="229" t="s">
        <v>8690</v>
      </c>
      <c r="B76" s="229" t="s">
        <v>8691</v>
      </c>
      <c r="C76" s="228" t="s">
        <v>8692</v>
      </c>
    </row>
    <row r="77" spans="1:3">
      <c r="A77" s="229" t="s">
        <v>8693</v>
      </c>
      <c r="B77" s="229" t="s">
        <v>8691</v>
      </c>
      <c r="C77" s="228" t="s">
        <v>8694</v>
      </c>
    </row>
    <row r="78" spans="1:3">
      <c r="A78" s="229" t="s">
        <v>8695</v>
      </c>
      <c r="B78" s="229" t="s">
        <v>8696</v>
      </c>
      <c r="C78" s="228" t="s">
        <v>8697</v>
      </c>
    </row>
    <row r="79" spans="1:3">
      <c r="A79" s="229" t="s">
        <v>8698</v>
      </c>
      <c r="B79" s="229" t="s">
        <v>8699</v>
      </c>
      <c r="C79" s="228" t="s">
        <v>8700</v>
      </c>
    </row>
    <row r="80" spans="1:3">
      <c r="A80" s="229" t="s">
        <v>8701</v>
      </c>
      <c r="B80" s="229" t="s">
        <v>8702</v>
      </c>
      <c r="C80" s="228" t="s">
        <v>8703</v>
      </c>
    </row>
    <row r="81" spans="1:3">
      <c r="A81" s="229" t="s">
        <v>8704</v>
      </c>
      <c r="B81" s="229" t="s">
        <v>8705</v>
      </c>
      <c r="C81" s="228" t="s">
        <v>8706</v>
      </c>
    </row>
    <row r="82" spans="1:3">
      <c r="A82" s="229" t="s">
        <v>8707</v>
      </c>
      <c r="B82" s="229" t="s">
        <v>8708</v>
      </c>
      <c r="C82" s="228" t="s">
        <v>8709</v>
      </c>
    </row>
    <row r="83" spans="1:3">
      <c r="A83" s="229" t="s">
        <v>8710</v>
      </c>
      <c r="B83" s="229" t="s">
        <v>8711</v>
      </c>
      <c r="C83" s="228" t="s">
        <v>8712</v>
      </c>
    </row>
    <row r="84" spans="1:3">
      <c r="A84" s="229" t="s">
        <v>8713</v>
      </c>
      <c r="B84" s="229" t="s">
        <v>8714</v>
      </c>
      <c r="C84" s="228" t="s">
        <v>8715</v>
      </c>
    </row>
    <row r="85" spans="1:3">
      <c r="A85" s="229" t="s">
        <v>8716</v>
      </c>
      <c r="B85" s="229" t="s">
        <v>8717</v>
      </c>
      <c r="C85" s="228" t="s">
        <v>8718</v>
      </c>
    </row>
    <row r="86" spans="1:3">
      <c r="A86" s="229" t="s">
        <v>8719</v>
      </c>
      <c r="B86" s="229" t="s">
        <v>8720</v>
      </c>
      <c r="C86" s="228" t="s">
        <v>8721</v>
      </c>
    </row>
    <row r="87" spans="1:3">
      <c r="A87" s="229" t="s">
        <v>8722</v>
      </c>
      <c r="B87" s="229" t="s">
        <v>8723</v>
      </c>
      <c r="C87" s="228" t="s">
        <v>8724</v>
      </c>
    </row>
    <row r="88" spans="1:3">
      <c r="A88" s="229" t="s">
        <v>8725</v>
      </c>
      <c r="B88" s="229" t="s">
        <v>8726</v>
      </c>
      <c r="C88" s="228" t="s">
        <v>8727</v>
      </c>
    </row>
    <row r="89" spans="1:3">
      <c r="A89" s="229" t="s">
        <v>8728</v>
      </c>
      <c r="B89" s="229" t="s">
        <v>8729</v>
      </c>
      <c r="C89" s="228" t="s">
        <v>8730</v>
      </c>
    </row>
    <row r="90" spans="1:3">
      <c r="A90" s="229" t="s">
        <v>8731</v>
      </c>
      <c r="B90" s="229" t="s">
        <v>8732</v>
      </c>
      <c r="C90" s="228" t="s">
        <v>8733</v>
      </c>
    </row>
    <row r="91" spans="1:3">
      <c r="A91" s="229" t="s">
        <v>8734</v>
      </c>
      <c r="B91" s="229" t="s">
        <v>8735</v>
      </c>
      <c r="C91" s="228" t="s">
        <v>8736</v>
      </c>
    </row>
    <row r="92" spans="1:3">
      <c r="A92" s="229" t="s">
        <v>8737</v>
      </c>
      <c r="B92" s="229" t="s">
        <v>8738</v>
      </c>
      <c r="C92" s="228" t="s">
        <v>8739</v>
      </c>
    </row>
    <row r="93" spans="1:3">
      <c r="A93" s="229" t="s">
        <v>8740</v>
      </c>
      <c r="B93" s="229" t="s">
        <v>8741</v>
      </c>
      <c r="C93" s="228" t="s">
        <v>8742</v>
      </c>
    </row>
    <row r="94" spans="1:3">
      <c r="A94" s="229" t="s">
        <v>8743</v>
      </c>
      <c r="B94" s="229" t="s">
        <v>8744</v>
      </c>
      <c r="C94" s="228" t="s">
        <v>8745</v>
      </c>
    </row>
    <row r="95" spans="1:3">
      <c r="A95" s="229" t="s">
        <v>8746</v>
      </c>
      <c r="B95" s="229" t="s">
        <v>8747</v>
      </c>
      <c r="C95" s="228" t="s">
        <v>8748</v>
      </c>
    </row>
    <row r="96" spans="1:3">
      <c r="A96" s="229" t="s">
        <v>8749</v>
      </c>
      <c r="B96" s="229" t="s">
        <v>8750</v>
      </c>
      <c r="C96" s="228" t="s">
        <v>8751</v>
      </c>
    </row>
    <row r="97" spans="1:3">
      <c r="A97" s="229" t="s">
        <v>8752</v>
      </c>
      <c r="B97" s="229" t="s">
        <v>8753</v>
      </c>
      <c r="C97" s="228" t="s">
        <v>8754</v>
      </c>
    </row>
    <row r="98" spans="1:3">
      <c r="A98" s="229" t="s">
        <v>8755</v>
      </c>
      <c r="B98" s="229" t="s">
        <v>8756</v>
      </c>
      <c r="C98" s="228" t="s">
        <v>8757</v>
      </c>
    </row>
    <row r="99" spans="1:3">
      <c r="A99" s="229" t="s">
        <v>8758</v>
      </c>
      <c r="B99" s="229" t="s">
        <v>8759</v>
      </c>
      <c r="C99" s="228" t="s">
        <v>8760</v>
      </c>
    </row>
    <row r="100" spans="1:3">
      <c r="A100" s="229" t="s">
        <v>8761</v>
      </c>
      <c r="B100" s="229" t="s">
        <v>8762</v>
      </c>
      <c r="C100" s="228" t="s">
        <v>8763</v>
      </c>
    </row>
    <row r="101" spans="1:3">
      <c r="A101" s="229" t="s">
        <v>8764</v>
      </c>
      <c r="B101" s="229" t="s">
        <v>8765</v>
      </c>
      <c r="C101" s="228" t="s">
        <v>8766</v>
      </c>
    </row>
    <row r="102" spans="1:3">
      <c r="A102" s="229" t="s">
        <v>8767</v>
      </c>
      <c r="B102" s="229" t="s">
        <v>8768</v>
      </c>
      <c r="C102" s="228" t="s">
        <v>8769</v>
      </c>
    </row>
    <row r="103" spans="1:3">
      <c r="A103" s="229" t="s">
        <v>8770</v>
      </c>
      <c r="B103" s="229" t="s">
        <v>8771</v>
      </c>
      <c r="C103" s="228" t="s">
        <v>8772</v>
      </c>
    </row>
    <row r="104" spans="1:3">
      <c r="A104" s="229" t="s">
        <v>8773</v>
      </c>
      <c r="B104" s="229" t="s">
        <v>8774</v>
      </c>
      <c r="C104" s="228" t="s">
        <v>8775</v>
      </c>
    </row>
    <row r="105" spans="1:3">
      <c r="A105" s="229" t="s">
        <v>8776</v>
      </c>
      <c r="B105" s="229" t="s">
        <v>8777</v>
      </c>
      <c r="C105" s="228" t="s">
        <v>8778</v>
      </c>
    </row>
    <row r="106" spans="1:3">
      <c r="A106" s="229" t="s">
        <v>8779</v>
      </c>
      <c r="B106" s="229" t="s">
        <v>8780</v>
      </c>
      <c r="C106" s="228" t="s">
        <v>8781</v>
      </c>
    </row>
    <row r="107" spans="1:3">
      <c r="A107" s="229" t="s">
        <v>8782</v>
      </c>
      <c r="B107" s="229" t="s">
        <v>8783</v>
      </c>
      <c r="C107" s="228" t="s">
        <v>8784</v>
      </c>
    </row>
    <row r="108" spans="1:3">
      <c r="A108" s="229" t="s">
        <v>8785</v>
      </c>
      <c r="B108" s="229" t="s">
        <v>8786</v>
      </c>
      <c r="C108" s="228" t="s">
        <v>8787</v>
      </c>
    </row>
    <row r="109" spans="1:3">
      <c r="A109" s="229" t="s">
        <v>8788</v>
      </c>
      <c r="B109" s="229" t="s">
        <v>8789</v>
      </c>
      <c r="C109" s="228" t="s">
        <v>8790</v>
      </c>
    </row>
    <row r="110" spans="1:3">
      <c r="A110" s="229" t="s">
        <v>8791</v>
      </c>
      <c r="B110" s="229" t="s">
        <v>8792</v>
      </c>
      <c r="C110" s="228" t="s">
        <v>8793</v>
      </c>
    </row>
    <row r="111" spans="1:3">
      <c r="A111" s="229" t="s">
        <v>8794</v>
      </c>
      <c r="B111" s="229" t="s">
        <v>8795</v>
      </c>
      <c r="C111" s="228" t="s">
        <v>8796</v>
      </c>
    </row>
    <row r="112" spans="1:3">
      <c r="A112" s="229" t="s">
        <v>8797</v>
      </c>
      <c r="B112" s="229" t="s">
        <v>8798</v>
      </c>
      <c r="C112" s="228" t="s">
        <v>8799</v>
      </c>
    </row>
    <row r="113" spans="1:3">
      <c r="A113" s="229" t="s">
        <v>8800</v>
      </c>
      <c r="B113" s="229" t="s">
        <v>8801</v>
      </c>
      <c r="C113" s="228" t="s">
        <v>8802</v>
      </c>
    </row>
    <row r="114" spans="1:3">
      <c r="A114" s="229" t="s">
        <v>8803</v>
      </c>
      <c r="B114" s="229" t="s">
        <v>8804</v>
      </c>
      <c r="C114" s="228" t="s">
        <v>8805</v>
      </c>
    </row>
    <row r="115" spans="1:3">
      <c r="A115" s="229" t="s">
        <v>8806</v>
      </c>
      <c r="B115" s="229" t="s">
        <v>8807</v>
      </c>
      <c r="C115" s="228" t="s">
        <v>8808</v>
      </c>
    </row>
    <row r="116" spans="1:3">
      <c r="A116" s="229" t="s">
        <v>8809</v>
      </c>
      <c r="B116" s="229" t="s">
        <v>8810</v>
      </c>
      <c r="C116" s="228" t="s">
        <v>8811</v>
      </c>
    </row>
    <row r="117" spans="1:3">
      <c r="A117" s="229" t="s">
        <v>8812</v>
      </c>
      <c r="B117" s="229" t="s">
        <v>8813</v>
      </c>
      <c r="C117" s="228" t="s">
        <v>8814</v>
      </c>
    </row>
    <row r="118" spans="1:3">
      <c r="A118" s="229" t="s">
        <v>8815</v>
      </c>
      <c r="B118" s="229" t="s">
        <v>8816</v>
      </c>
      <c r="C118" s="228" t="s">
        <v>8817</v>
      </c>
    </row>
    <row r="119" spans="1:3">
      <c r="A119" s="229" t="s">
        <v>8818</v>
      </c>
      <c r="B119" s="229" t="s">
        <v>8819</v>
      </c>
      <c r="C119" s="228" t="s">
        <v>8820</v>
      </c>
    </row>
    <row r="120" spans="1:3">
      <c r="A120" s="229" t="s">
        <v>8821</v>
      </c>
      <c r="B120" s="229" t="s">
        <v>8822</v>
      </c>
      <c r="C120" s="228" t="s">
        <v>8823</v>
      </c>
    </row>
    <row r="121" spans="1:3">
      <c r="A121" s="229" t="s">
        <v>8824</v>
      </c>
      <c r="B121" s="229" t="s">
        <v>8825</v>
      </c>
      <c r="C121" s="228" t="s">
        <v>8826</v>
      </c>
    </row>
    <row r="122" spans="1:3">
      <c r="A122" s="229" t="s">
        <v>8827</v>
      </c>
      <c r="B122" s="229" t="s">
        <v>8828</v>
      </c>
      <c r="C122" s="228" t="s">
        <v>8829</v>
      </c>
    </row>
    <row r="123" spans="1:3">
      <c r="A123" s="229" t="s">
        <v>8830</v>
      </c>
      <c r="B123" s="229" t="s">
        <v>8831</v>
      </c>
      <c r="C123" s="228" t="s">
        <v>8832</v>
      </c>
    </row>
    <row r="124" spans="1:3">
      <c r="A124" s="229" t="s">
        <v>8833</v>
      </c>
      <c r="B124" s="229" t="s">
        <v>8834</v>
      </c>
      <c r="C124" s="228" t="s">
        <v>8835</v>
      </c>
    </row>
    <row r="125" spans="1:3">
      <c r="A125" s="229" t="s">
        <v>8836</v>
      </c>
      <c r="B125" s="229" t="s">
        <v>8837</v>
      </c>
      <c r="C125" s="228" t="s">
        <v>8838</v>
      </c>
    </row>
    <row r="126" spans="1:3">
      <c r="A126" s="229" t="s">
        <v>8839</v>
      </c>
      <c r="B126" s="229" t="s">
        <v>8840</v>
      </c>
      <c r="C126" s="228" t="s">
        <v>8841</v>
      </c>
    </row>
    <row r="127" spans="1:3">
      <c r="A127" s="229" t="s">
        <v>8842</v>
      </c>
      <c r="B127" s="229" t="s">
        <v>8843</v>
      </c>
      <c r="C127" s="228" t="s">
        <v>8844</v>
      </c>
    </row>
    <row r="128" spans="1:3">
      <c r="A128" s="229" t="s">
        <v>8845</v>
      </c>
      <c r="B128" s="229" t="s">
        <v>8846</v>
      </c>
      <c r="C128" s="228" t="s">
        <v>8847</v>
      </c>
    </row>
    <row r="129" spans="1:4">
      <c r="A129" s="229" t="s">
        <v>8848</v>
      </c>
      <c r="B129" s="229" t="s">
        <v>8849</v>
      </c>
      <c r="C129" s="228" t="s">
        <v>8850</v>
      </c>
      <c r="D129" s="228" t="s">
        <v>8851</v>
      </c>
    </row>
    <row r="130" spans="1:4">
      <c r="A130" s="229" t="s">
        <v>8852</v>
      </c>
      <c r="B130" s="229" t="s">
        <v>8853</v>
      </c>
      <c r="C130" s="228" t="s">
        <v>8854</v>
      </c>
    </row>
    <row r="131" spans="1:4">
      <c r="A131" s="229" t="s">
        <v>8855</v>
      </c>
      <c r="B131" s="229" t="s">
        <v>8856</v>
      </c>
      <c r="C131" s="228" t="s">
        <v>8857</v>
      </c>
    </row>
    <row r="132" spans="1:4">
      <c r="A132" s="229" t="s">
        <v>8858</v>
      </c>
      <c r="B132" s="229" t="s">
        <v>8859</v>
      </c>
      <c r="C132" s="228" t="s">
        <v>8860</v>
      </c>
    </row>
    <row r="133" spans="1:4">
      <c r="A133" s="229" t="s">
        <v>8861</v>
      </c>
      <c r="B133" s="229" t="s">
        <v>8862</v>
      </c>
      <c r="C133" s="228" t="s">
        <v>8863</v>
      </c>
    </row>
    <row r="134" spans="1:4">
      <c r="A134" s="229" t="s">
        <v>8864</v>
      </c>
      <c r="B134" s="229" t="s">
        <v>8865</v>
      </c>
      <c r="C134" s="228" t="s">
        <v>8866</v>
      </c>
    </row>
    <row r="135" spans="1:4">
      <c r="A135" s="229" t="s">
        <v>8867</v>
      </c>
      <c r="B135" s="229" t="s">
        <v>8868</v>
      </c>
      <c r="C135" s="228" t="s">
        <v>8869</v>
      </c>
    </row>
    <row r="136" spans="1:4">
      <c r="A136" s="229" t="s">
        <v>8870</v>
      </c>
      <c r="B136" s="229" t="s">
        <v>8871</v>
      </c>
      <c r="C136" s="228" t="s">
        <v>8872</v>
      </c>
    </row>
    <row r="137" spans="1:4">
      <c r="A137" s="229" t="s">
        <v>8873</v>
      </c>
      <c r="B137" s="229" t="s">
        <v>8874</v>
      </c>
      <c r="C137" s="228" t="s">
        <v>8875</v>
      </c>
    </row>
    <row r="138" spans="1:4">
      <c r="A138" s="229" t="s">
        <v>8876</v>
      </c>
      <c r="B138" s="229" t="s">
        <v>8877</v>
      </c>
      <c r="C138" s="228" t="s">
        <v>8878</v>
      </c>
    </row>
    <row r="139" spans="1:4">
      <c r="A139" s="229" t="s">
        <v>8879</v>
      </c>
      <c r="B139" s="229" t="s">
        <v>8880</v>
      </c>
      <c r="C139" s="228" t="s">
        <v>8881</v>
      </c>
    </row>
    <row r="140" spans="1:4">
      <c r="A140" s="229" t="s">
        <v>8882</v>
      </c>
      <c r="B140" s="229" t="s">
        <v>8883</v>
      </c>
      <c r="C140" s="228" t="s">
        <v>8884</v>
      </c>
    </row>
    <row r="141" spans="1:4">
      <c r="A141" s="229" t="s">
        <v>8885</v>
      </c>
      <c r="B141" s="229" t="s">
        <v>8886</v>
      </c>
      <c r="C141" s="228" t="s">
        <v>8887</v>
      </c>
    </row>
    <row r="142" spans="1:4">
      <c r="A142" s="229" t="s">
        <v>8888</v>
      </c>
      <c r="B142" s="229" t="s">
        <v>8889</v>
      </c>
      <c r="C142" s="228" t="s">
        <v>8890</v>
      </c>
    </row>
    <row r="143" spans="1:4">
      <c r="A143" s="229" t="s">
        <v>8891</v>
      </c>
      <c r="B143" s="229" t="s">
        <v>8892</v>
      </c>
      <c r="C143" s="228" t="s">
        <v>8893</v>
      </c>
    </row>
    <row r="144" spans="1:4">
      <c r="A144" s="229" t="s">
        <v>8894</v>
      </c>
      <c r="B144" s="229" t="s">
        <v>8895</v>
      </c>
      <c r="C144" s="228" t="s">
        <v>8896</v>
      </c>
    </row>
    <row r="145" spans="1:4">
      <c r="A145" s="229" t="s">
        <v>8897</v>
      </c>
      <c r="B145" s="229" t="s">
        <v>8898</v>
      </c>
      <c r="C145" s="228" t="s">
        <v>8899</v>
      </c>
    </row>
    <row r="146" spans="1:4">
      <c r="A146" s="229" t="s">
        <v>8900</v>
      </c>
      <c r="B146" s="229" t="s">
        <v>8901</v>
      </c>
      <c r="C146" s="228" t="s">
        <v>8902</v>
      </c>
    </row>
    <row r="147" spans="1:4">
      <c r="A147" s="229" t="s">
        <v>8903</v>
      </c>
      <c r="B147" s="229" t="s">
        <v>8904</v>
      </c>
      <c r="C147" s="228" t="s">
        <v>8905</v>
      </c>
    </row>
    <row r="148" spans="1:4">
      <c r="A148" s="229" t="s">
        <v>8906</v>
      </c>
      <c r="B148" s="229" t="s">
        <v>8907</v>
      </c>
      <c r="C148" s="228" t="s">
        <v>8908</v>
      </c>
    </row>
    <row r="149" spans="1:4">
      <c r="A149" s="229" t="s">
        <v>8909</v>
      </c>
      <c r="B149" s="229" t="s">
        <v>8910</v>
      </c>
      <c r="C149" s="228" t="s">
        <v>8911</v>
      </c>
    </row>
    <row r="150" spans="1:4">
      <c r="A150" s="229" t="s">
        <v>8912</v>
      </c>
      <c r="B150" s="229" t="s">
        <v>8913</v>
      </c>
      <c r="C150" s="228" t="s">
        <v>8914</v>
      </c>
    </row>
    <row r="151" spans="1:4">
      <c r="A151" s="229" t="s">
        <v>8915</v>
      </c>
      <c r="B151" s="229" t="s">
        <v>8916</v>
      </c>
      <c r="C151" s="228" t="s">
        <v>8917</v>
      </c>
    </row>
    <row r="152" spans="1:4">
      <c r="A152" s="229" t="s">
        <v>8918</v>
      </c>
      <c r="B152" s="229" t="s">
        <v>8919</v>
      </c>
      <c r="C152" s="228" t="s">
        <v>8920</v>
      </c>
    </row>
    <row r="153" spans="1:4">
      <c r="A153" s="229" t="s">
        <v>8921</v>
      </c>
      <c r="B153" s="229" t="s">
        <v>8922</v>
      </c>
      <c r="C153" s="228" t="s">
        <v>8923</v>
      </c>
      <c r="D153" s="228" t="s">
        <v>8924</v>
      </c>
    </row>
    <row r="154" spans="1:4">
      <c r="A154" s="229" t="s">
        <v>8925</v>
      </c>
      <c r="B154" s="229" t="s">
        <v>8926</v>
      </c>
      <c r="C154" s="228" t="s">
        <v>8927</v>
      </c>
    </row>
    <row r="155" spans="1:4">
      <c r="A155" s="229" t="s">
        <v>8928</v>
      </c>
      <c r="B155" s="229" t="s">
        <v>8929</v>
      </c>
      <c r="C155" s="228" t="s">
        <v>8927</v>
      </c>
    </row>
    <row r="156" spans="1:4">
      <c r="A156" s="229" t="s">
        <v>8930</v>
      </c>
      <c r="B156" s="229" t="s">
        <v>8931</v>
      </c>
      <c r="C156" s="228" t="s">
        <v>8932</v>
      </c>
    </row>
    <row r="157" spans="1:4">
      <c r="A157" s="229" t="s">
        <v>8933</v>
      </c>
      <c r="B157" s="229" t="s">
        <v>8934</v>
      </c>
      <c r="C157" s="228" t="s">
        <v>8927</v>
      </c>
      <c r="D157" s="228" t="s">
        <v>8935</v>
      </c>
    </row>
    <row r="158" spans="1:4">
      <c r="A158" s="229" t="s">
        <v>8936</v>
      </c>
      <c r="B158" s="229" t="s">
        <v>8922</v>
      </c>
      <c r="C158" s="228" t="s">
        <v>8937</v>
      </c>
      <c r="D158" s="228" t="s">
        <v>8938</v>
      </c>
    </row>
    <row r="159" spans="1:4">
      <c r="A159" s="229" t="s">
        <v>8939</v>
      </c>
      <c r="B159" s="229" t="s">
        <v>8940</v>
      </c>
      <c r="C159" s="228" t="s">
        <v>8927</v>
      </c>
    </row>
    <row r="160" spans="1:4">
      <c r="A160" s="229" t="s">
        <v>8941</v>
      </c>
      <c r="B160" s="229" t="s">
        <v>8942</v>
      </c>
      <c r="C160" s="228" t="s">
        <v>8943</v>
      </c>
    </row>
    <row r="161" spans="1:3">
      <c r="A161" s="229" t="s">
        <v>8944</v>
      </c>
      <c r="B161" s="229" t="s">
        <v>8945</v>
      </c>
      <c r="C161" s="228" t="s">
        <v>8927</v>
      </c>
    </row>
    <row r="162" spans="1:3">
      <c r="A162" s="229" t="s">
        <v>8946</v>
      </c>
      <c r="B162" s="229" t="s">
        <v>8947</v>
      </c>
      <c r="C162" s="228" t="s">
        <v>8927</v>
      </c>
    </row>
    <row r="163" spans="1:3">
      <c r="A163" s="229" t="s">
        <v>8948</v>
      </c>
      <c r="B163" s="229" t="s">
        <v>8949</v>
      </c>
      <c r="C163" s="228" t="s">
        <v>8927</v>
      </c>
    </row>
    <row r="164" spans="1:3">
      <c r="A164" s="229" t="s">
        <v>8950</v>
      </c>
      <c r="B164" s="229" t="s">
        <v>8951</v>
      </c>
      <c r="C164" s="228" t="s">
        <v>8952</v>
      </c>
    </row>
    <row r="165" spans="1:3">
      <c r="A165" s="229" t="s">
        <v>8953</v>
      </c>
      <c r="B165" s="229" t="s">
        <v>8954</v>
      </c>
      <c r="C165" s="228" t="s">
        <v>8955</v>
      </c>
    </row>
    <row r="166" spans="1:3">
      <c r="A166" s="229" t="s">
        <v>8956</v>
      </c>
      <c r="B166" s="229" t="s">
        <v>8957</v>
      </c>
      <c r="C166" s="228" t="s">
        <v>8958</v>
      </c>
    </row>
    <row r="167" spans="1:3">
      <c r="A167" s="229" t="s">
        <v>8959</v>
      </c>
      <c r="B167" s="229" t="s">
        <v>8960</v>
      </c>
      <c r="C167" s="228" t="s">
        <v>8961</v>
      </c>
    </row>
  </sheetData>
  <autoFilter ref="A1:D167"/>
  <phoneticPr fontId="1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4091"/>
  <sheetViews>
    <sheetView zoomScaleNormal="100" zoomScaleSheetLayoutView="115" workbookViewId="0">
      <selection activeCell="C11" sqref="C11"/>
    </sheetView>
  </sheetViews>
  <sheetFormatPr defaultColWidth="9" defaultRowHeight="12" customHeight="1"/>
  <cols>
    <col min="1" max="1" width="5.5" style="192" bestFit="1" customWidth="1"/>
    <col min="2" max="2" width="7.625" style="225" customWidth="1"/>
    <col min="3" max="3" width="74.875" style="226" bestFit="1" customWidth="1"/>
    <col min="4" max="4" width="71.125" style="193" customWidth="1"/>
    <col min="5" max="256" width="9" style="193"/>
    <col min="257" max="257" width="5.5" style="193" bestFit="1" customWidth="1"/>
    <col min="258" max="258" width="7.625" style="193" customWidth="1"/>
    <col min="259" max="259" width="74.875" style="193" bestFit="1" customWidth="1"/>
    <col min="260" max="512" width="9" style="193"/>
    <col min="513" max="513" width="5.5" style="193" bestFit="1" customWidth="1"/>
    <col min="514" max="514" width="7.625" style="193" customWidth="1"/>
    <col min="515" max="515" width="74.875" style="193" bestFit="1" customWidth="1"/>
    <col min="516" max="768" width="9" style="193"/>
    <col min="769" max="769" width="5.5" style="193" bestFit="1" customWidth="1"/>
    <col min="770" max="770" width="7.625" style="193" customWidth="1"/>
    <col min="771" max="771" width="74.875" style="193" bestFit="1" customWidth="1"/>
    <col min="772" max="1024" width="9" style="193"/>
    <col min="1025" max="1025" width="5.5" style="193" bestFit="1" customWidth="1"/>
    <col min="1026" max="1026" width="7.625" style="193" customWidth="1"/>
    <col min="1027" max="1027" width="74.875" style="193" bestFit="1" customWidth="1"/>
    <col min="1028" max="1280" width="9" style="193"/>
    <col min="1281" max="1281" width="5.5" style="193" bestFit="1" customWidth="1"/>
    <col min="1282" max="1282" width="7.625" style="193" customWidth="1"/>
    <col min="1283" max="1283" width="74.875" style="193" bestFit="1" customWidth="1"/>
    <col min="1284" max="1536" width="9" style="193"/>
    <col min="1537" max="1537" width="5.5" style="193" bestFit="1" customWidth="1"/>
    <col min="1538" max="1538" width="7.625" style="193" customWidth="1"/>
    <col min="1539" max="1539" width="74.875" style="193" bestFit="1" customWidth="1"/>
    <col min="1540" max="1792" width="9" style="193"/>
    <col min="1793" max="1793" width="5.5" style="193" bestFit="1" customWidth="1"/>
    <col min="1794" max="1794" width="7.625" style="193" customWidth="1"/>
    <col min="1795" max="1795" width="74.875" style="193" bestFit="1" customWidth="1"/>
    <col min="1796" max="2048" width="9" style="193"/>
    <col min="2049" max="2049" width="5.5" style="193" bestFit="1" customWidth="1"/>
    <col min="2050" max="2050" width="7.625" style="193" customWidth="1"/>
    <col min="2051" max="2051" width="74.875" style="193" bestFit="1" customWidth="1"/>
    <col min="2052" max="2304" width="9" style="193"/>
    <col min="2305" max="2305" width="5.5" style="193" bestFit="1" customWidth="1"/>
    <col min="2306" max="2306" width="7.625" style="193" customWidth="1"/>
    <col min="2307" max="2307" width="74.875" style="193" bestFit="1" customWidth="1"/>
    <col min="2308" max="2560" width="9" style="193"/>
    <col min="2561" max="2561" width="5.5" style="193" bestFit="1" customWidth="1"/>
    <col min="2562" max="2562" width="7.625" style="193" customWidth="1"/>
    <col min="2563" max="2563" width="74.875" style="193" bestFit="1" customWidth="1"/>
    <col min="2564" max="2816" width="9" style="193"/>
    <col min="2817" max="2817" width="5.5" style="193" bestFit="1" customWidth="1"/>
    <col min="2818" max="2818" width="7.625" style="193" customWidth="1"/>
    <col min="2819" max="2819" width="74.875" style="193" bestFit="1" customWidth="1"/>
    <col min="2820" max="3072" width="9" style="193"/>
    <col min="3073" max="3073" width="5.5" style="193" bestFit="1" customWidth="1"/>
    <col min="3074" max="3074" width="7.625" style="193" customWidth="1"/>
    <col min="3075" max="3075" width="74.875" style="193" bestFit="1" customWidth="1"/>
    <col min="3076" max="3328" width="9" style="193"/>
    <col min="3329" max="3329" width="5.5" style="193" bestFit="1" customWidth="1"/>
    <col min="3330" max="3330" width="7.625" style="193" customWidth="1"/>
    <col min="3331" max="3331" width="74.875" style="193" bestFit="1" customWidth="1"/>
    <col min="3332" max="3584" width="9" style="193"/>
    <col min="3585" max="3585" width="5.5" style="193" bestFit="1" customWidth="1"/>
    <col min="3586" max="3586" width="7.625" style="193" customWidth="1"/>
    <col min="3587" max="3587" width="74.875" style="193" bestFit="1" customWidth="1"/>
    <col min="3588" max="3840" width="9" style="193"/>
    <col min="3841" max="3841" width="5.5" style="193" bestFit="1" customWidth="1"/>
    <col min="3842" max="3842" width="7.625" style="193" customWidth="1"/>
    <col min="3843" max="3843" width="74.875" style="193" bestFit="1" customWidth="1"/>
    <col min="3844" max="4096" width="9" style="193"/>
    <col min="4097" max="4097" width="5.5" style="193" bestFit="1" customWidth="1"/>
    <col min="4098" max="4098" width="7.625" style="193" customWidth="1"/>
    <col min="4099" max="4099" width="74.875" style="193" bestFit="1" customWidth="1"/>
    <col min="4100" max="4352" width="9" style="193"/>
    <col min="4353" max="4353" width="5.5" style="193" bestFit="1" customWidth="1"/>
    <col min="4354" max="4354" width="7.625" style="193" customWidth="1"/>
    <col min="4355" max="4355" width="74.875" style="193" bestFit="1" customWidth="1"/>
    <col min="4356" max="4608" width="9" style="193"/>
    <col min="4609" max="4609" width="5.5" style="193" bestFit="1" customWidth="1"/>
    <col min="4610" max="4610" width="7.625" style="193" customWidth="1"/>
    <col min="4611" max="4611" width="74.875" style="193" bestFit="1" customWidth="1"/>
    <col min="4612" max="4864" width="9" style="193"/>
    <col min="4865" max="4865" width="5.5" style="193" bestFit="1" customWidth="1"/>
    <col min="4866" max="4866" width="7.625" style="193" customWidth="1"/>
    <col min="4867" max="4867" width="74.875" style="193" bestFit="1" customWidth="1"/>
    <col min="4868" max="5120" width="9" style="193"/>
    <col min="5121" max="5121" width="5.5" style="193" bestFit="1" customWidth="1"/>
    <col min="5122" max="5122" width="7.625" style="193" customWidth="1"/>
    <col min="5123" max="5123" width="74.875" style="193" bestFit="1" customWidth="1"/>
    <col min="5124" max="5376" width="9" style="193"/>
    <col min="5377" max="5377" width="5.5" style="193" bestFit="1" customWidth="1"/>
    <col min="5378" max="5378" width="7.625" style="193" customWidth="1"/>
    <col min="5379" max="5379" width="74.875" style="193" bestFit="1" customWidth="1"/>
    <col min="5380" max="5632" width="9" style="193"/>
    <col min="5633" max="5633" width="5.5" style="193" bestFit="1" customWidth="1"/>
    <col min="5634" max="5634" width="7.625" style="193" customWidth="1"/>
    <col min="5635" max="5635" width="74.875" style="193" bestFit="1" customWidth="1"/>
    <col min="5636" max="5888" width="9" style="193"/>
    <col min="5889" max="5889" width="5.5" style="193" bestFit="1" customWidth="1"/>
    <col min="5890" max="5890" width="7.625" style="193" customWidth="1"/>
    <col min="5891" max="5891" width="74.875" style="193" bestFit="1" customWidth="1"/>
    <col min="5892" max="6144" width="9" style="193"/>
    <col min="6145" max="6145" width="5.5" style="193" bestFit="1" customWidth="1"/>
    <col min="6146" max="6146" width="7.625" style="193" customWidth="1"/>
    <col min="6147" max="6147" width="74.875" style="193" bestFit="1" customWidth="1"/>
    <col min="6148" max="6400" width="9" style="193"/>
    <col min="6401" max="6401" width="5.5" style="193" bestFit="1" customWidth="1"/>
    <col min="6402" max="6402" width="7.625" style="193" customWidth="1"/>
    <col min="6403" max="6403" width="74.875" style="193" bestFit="1" customWidth="1"/>
    <col min="6404" max="6656" width="9" style="193"/>
    <col min="6657" max="6657" width="5.5" style="193" bestFit="1" customWidth="1"/>
    <col min="6658" max="6658" width="7.625" style="193" customWidth="1"/>
    <col min="6659" max="6659" width="74.875" style="193" bestFit="1" customWidth="1"/>
    <col min="6660" max="6912" width="9" style="193"/>
    <col min="6913" max="6913" width="5.5" style="193" bestFit="1" customWidth="1"/>
    <col min="6914" max="6914" width="7.625" style="193" customWidth="1"/>
    <col min="6915" max="6915" width="74.875" style="193" bestFit="1" customWidth="1"/>
    <col min="6916" max="7168" width="9" style="193"/>
    <col min="7169" max="7169" width="5.5" style="193" bestFit="1" customWidth="1"/>
    <col min="7170" max="7170" width="7.625" style="193" customWidth="1"/>
    <col min="7171" max="7171" width="74.875" style="193" bestFit="1" customWidth="1"/>
    <col min="7172" max="7424" width="9" style="193"/>
    <col min="7425" max="7425" width="5.5" style="193" bestFit="1" customWidth="1"/>
    <col min="7426" max="7426" width="7.625" style="193" customWidth="1"/>
    <col min="7427" max="7427" width="74.875" style="193" bestFit="1" customWidth="1"/>
    <col min="7428" max="7680" width="9" style="193"/>
    <col min="7681" max="7681" width="5.5" style="193" bestFit="1" customWidth="1"/>
    <col min="7682" max="7682" width="7.625" style="193" customWidth="1"/>
    <col min="7683" max="7683" width="74.875" style="193" bestFit="1" customWidth="1"/>
    <col min="7684" max="7936" width="9" style="193"/>
    <col min="7937" max="7937" width="5.5" style="193" bestFit="1" customWidth="1"/>
    <col min="7938" max="7938" width="7.625" style="193" customWidth="1"/>
    <col min="7939" max="7939" width="74.875" style="193" bestFit="1" customWidth="1"/>
    <col min="7940" max="8192" width="9" style="193"/>
    <col min="8193" max="8193" width="5.5" style="193" bestFit="1" customWidth="1"/>
    <col min="8194" max="8194" width="7.625" style="193" customWidth="1"/>
    <col min="8195" max="8195" width="74.875" style="193" bestFit="1" customWidth="1"/>
    <col min="8196" max="8448" width="9" style="193"/>
    <col min="8449" max="8449" width="5.5" style="193" bestFit="1" customWidth="1"/>
    <col min="8450" max="8450" width="7.625" style="193" customWidth="1"/>
    <col min="8451" max="8451" width="74.875" style="193" bestFit="1" customWidth="1"/>
    <col min="8452" max="8704" width="9" style="193"/>
    <col min="8705" max="8705" width="5.5" style="193" bestFit="1" customWidth="1"/>
    <col min="8706" max="8706" width="7.625" style="193" customWidth="1"/>
    <col min="8707" max="8707" width="74.875" style="193" bestFit="1" customWidth="1"/>
    <col min="8708" max="8960" width="9" style="193"/>
    <col min="8961" max="8961" width="5.5" style="193" bestFit="1" customWidth="1"/>
    <col min="8962" max="8962" width="7.625" style="193" customWidth="1"/>
    <col min="8963" max="8963" width="74.875" style="193" bestFit="1" customWidth="1"/>
    <col min="8964" max="9216" width="9" style="193"/>
    <col min="9217" max="9217" width="5.5" style="193" bestFit="1" customWidth="1"/>
    <col min="9218" max="9218" width="7.625" style="193" customWidth="1"/>
    <col min="9219" max="9219" width="74.875" style="193" bestFit="1" customWidth="1"/>
    <col min="9220" max="9472" width="9" style="193"/>
    <col min="9473" max="9473" width="5.5" style="193" bestFit="1" customWidth="1"/>
    <col min="9474" max="9474" width="7.625" style="193" customWidth="1"/>
    <col min="9475" max="9475" width="74.875" style="193" bestFit="1" customWidth="1"/>
    <col min="9476" max="9728" width="9" style="193"/>
    <col min="9729" max="9729" width="5.5" style="193" bestFit="1" customWidth="1"/>
    <col min="9730" max="9730" width="7.625" style="193" customWidth="1"/>
    <col min="9731" max="9731" width="74.875" style="193" bestFit="1" customWidth="1"/>
    <col min="9732" max="9984" width="9" style="193"/>
    <col min="9985" max="9985" width="5.5" style="193" bestFit="1" customWidth="1"/>
    <col min="9986" max="9986" width="7.625" style="193" customWidth="1"/>
    <col min="9987" max="9987" width="74.875" style="193" bestFit="1" customWidth="1"/>
    <col min="9988" max="10240" width="9" style="193"/>
    <col min="10241" max="10241" width="5.5" style="193" bestFit="1" customWidth="1"/>
    <col min="10242" max="10242" width="7.625" style="193" customWidth="1"/>
    <col min="10243" max="10243" width="74.875" style="193" bestFit="1" customWidth="1"/>
    <col min="10244" max="10496" width="9" style="193"/>
    <col min="10497" max="10497" width="5.5" style="193" bestFit="1" customWidth="1"/>
    <col min="10498" max="10498" width="7.625" style="193" customWidth="1"/>
    <col min="10499" max="10499" width="74.875" style="193" bestFit="1" customWidth="1"/>
    <col min="10500" max="10752" width="9" style="193"/>
    <col min="10753" max="10753" width="5.5" style="193" bestFit="1" customWidth="1"/>
    <col min="10754" max="10754" width="7.625" style="193" customWidth="1"/>
    <col min="10755" max="10755" width="74.875" style="193" bestFit="1" customWidth="1"/>
    <col min="10756" max="11008" width="9" style="193"/>
    <col min="11009" max="11009" width="5.5" style="193" bestFit="1" customWidth="1"/>
    <col min="11010" max="11010" width="7.625" style="193" customWidth="1"/>
    <col min="11011" max="11011" width="74.875" style="193" bestFit="1" customWidth="1"/>
    <col min="11012" max="11264" width="9" style="193"/>
    <col min="11265" max="11265" width="5.5" style="193" bestFit="1" customWidth="1"/>
    <col min="11266" max="11266" width="7.625" style="193" customWidth="1"/>
    <col min="11267" max="11267" width="74.875" style="193" bestFit="1" customWidth="1"/>
    <col min="11268" max="11520" width="9" style="193"/>
    <col min="11521" max="11521" width="5.5" style="193" bestFit="1" customWidth="1"/>
    <col min="11522" max="11522" width="7.625" style="193" customWidth="1"/>
    <col min="11523" max="11523" width="74.875" style="193" bestFit="1" customWidth="1"/>
    <col min="11524" max="11776" width="9" style="193"/>
    <col min="11777" max="11777" width="5.5" style="193" bestFit="1" customWidth="1"/>
    <col min="11778" max="11778" width="7.625" style="193" customWidth="1"/>
    <col min="11779" max="11779" width="74.875" style="193" bestFit="1" customWidth="1"/>
    <col min="11780" max="12032" width="9" style="193"/>
    <col min="12033" max="12033" width="5.5" style="193" bestFit="1" customWidth="1"/>
    <col min="12034" max="12034" width="7.625" style="193" customWidth="1"/>
    <col min="12035" max="12035" width="74.875" style="193" bestFit="1" customWidth="1"/>
    <col min="12036" max="12288" width="9" style="193"/>
    <col min="12289" max="12289" width="5.5" style="193" bestFit="1" customWidth="1"/>
    <col min="12290" max="12290" width="7.625" style="193" customWidth="1"/>
    <col min="12291" max="12291" width="74.875" style="193" bestFit="1" customWidth="1"/>
    <col min="12292" max="12544" width="9" style="193"/>
    <col min="12545" max="12545" width="5.5" style="193" bestFit="1" customWidth="1"/>
    <col min="12546" max="12546" width="7.625" style="193" customWidth="1"/>
    <col min="12547" max="12547" width="74.875" style="193" bestFit="1" customWidth="1"/>
    <col min="12548" max="12800" width="9" style="193"/>
    <col min="12801" max="12801" width="5.5" style="193" bestFit="1" customWidth="1"/>
    <col min="12802" max="12802" width="7.625" style="193" customWidth="1"/>
    <col min="12803" max="12803" width="74.875" style="193" bestFit="1" customWidth="1"/>
    <col min="12804" max="13056" width="9" style="193"/>
    <col min="13057" max="13057" width="5.5" style="193" bestFit="1" customWidth="1"/>
    <col min="13058" max="13058" width="7.625" style="193" customWidth="1"/>
    <col min="13059" max="13059" width="74.875" style="193" bestFit="1" customWidth="1"/>
    <col min="13060" max="13312" width="9" style="193"/>
    <col min="13313" max="13313" width="5.5" style="193" bestFit="1" customWidth="1"/>
    <col min="13314" max="13314" width="7.625" style="193" customWidth="1"/>
    <col min="13315" max="13315" width="74.875" style="193" bestFit="1" customWidth="1"/>
    <col min="13316" max="13568" width="9" style="193"/>
    <col min="13569" max="13569" width="5.5" style="193" bestFit="1" customWidth="1"/>
    <col min="13570" max="13570" width="7.625" style="193" customWidth="1"/>
    <col min="13571" max="13571" width="74.875" style="193" bestFit="1" customWidth="1"/>
    <col min="13572" max="13824" width="9" style="193"/>
    <col min="13825" max="13825" width="5.5" style="193" bestFit="1" customWidth="1"/>
    <col min="13826" max="13826" width="7.625" style="193" customWidth="1"/>
    <col min="13827" max="13827" width="74.875" style="193" bestFit="1" customWidth="1"/>
    <col min="13828" max="14080" width="9" style="193"/>
    <col min="14081" max="14081" width="5.5" style="193" bestFit="1" customWidth="1"/>
    <col min="14082" max="14082" width="7.625" style="193" customWidth="1"/>
    <col min="14083" max="14083" width="74.875" style="193" bestFit="1" customWidth="1"/>
    <col min="14084" max="14336" width="9" style="193"/>
    <col min="14337" max="14337" width="5.5" style="193" bestFit="1" customWidth="1"/>
    <col min="14338" max="14338" width="7.625" style="193" customWidth="1"/>
    <col min="14339" max="14339" width="74.875" style="193" bestFit="1" customWidth="1"/>
    <col min="14340" max="14592" width="9" style="193"/>
    <col min="14593" max="14593" width="5.5" style="193" bestFit="1" customWidth="1"/>
    <col min="14594" max="14594" width="7.625" style="193" customWidth="1"/>
    <col min="14595" max="14595" width="74.875" style="193" bestFit="1" customWidth="1"/>
    <col min="14596" max="14848" width="9" style="193"/>
    <col min="14849" max="14849" width="5.5" style="193" bestFit="1" customWidth="1"/>
    <col min="14850" max="14850" width="7.625" style="193" customWidth="1"/>
    <col min="14851" max="14851" width="74.875" style="193" bestFit="1" customWidth="1"/>
    <col min="14852" max="15104" width="9" style="193"/>
    <col min="15105" max="15105" width="5.5" style="193" bestFit="1" customWidth="1"/>
    <col min="15106" max="15106" width="7.625" style="193" customWidth="1"/>
    <col min="15107" max="15107" width="74.875" style="193" bestFit="1" customWidth="1"/>
    <col min="15108" max="15360" width="9" style="193"/>
    <col min="15361" max="15361" width="5.5" style="193" bestFit="1" customWidth="1"/>
    <col min="15362" max="15362" width="7.625" style="193" customWidth="1"/>
    <col min="15363" max="15363" width="74.875" style="193" bestFit="1" customWidth="1"/>
    <col min="15364" max="15616" width="9" style="193"/>
    <col min="15617" max="15617" width="5.5" style="193" bestFit="1" customWidth="1"/>
    <col min="15618" max="15618" width="7.625" style="193" customWidth="1"/>
    <col min="15619" max="15619" width="74.875" style="193" bestFit="1" customWidth="1"/>
    <col min="15620" max="15872" width="9" style="193"/>
    <col min="15873" max="15873" width="5.5" style="193" bestFit="1" customWidth="1"/>
    <col min="15874" max="15874" width="7.625" style="193" customWidth="1"/>
    <col min="15875" max="15875" width="74.875" style="193" bestFit="1" customWidth="1"/>
    <col min="15876" max="16128" width="9" style="193"/>
    <col min="16129" max="16129" width="5.5" style="193" bestFit="1" customWidth="1"/>
    <col min="16130" max="16130" width="7.625" style="193" customWidth="1"/>
    <col min="16131" max="16131" width="74.875" style="193" bestFit="1" customWidth="1"/>
    <col min="16132" max="16384" width="9" style="193"/>
  </cols>
  <sheetData>
    <row r="1" spans="1:4" ht="17.25">
      <c r="B1" s="644" t="s">
        <v>421</v>
      </c>
      <c r="C1" s="645"/>
    </row>
    <row r="2" spans="1:4" ht="13.5">
      <c r="B2" s="194"/>
      <c r="C2" s="194"/>
    </row>
    <row r="3" spans="1:4" ht="12" customHeight="1">
      <c r="B3" s="195" t="s">
        <v>362</v>
      </c>
      <c r="C3" s="196" t="s">
        <v>422</v>
      </c>
      <c r="D3" s="197" t="s">
        <v>423</v>
      </c>
    </row>
    <row r="4" spans="1:4" ht="12" customHeight="1">
      <c r="A4" s="192">
        <v>1</v>
      </c>
      <c r="B4" s="198" t="s">
        <v>424</v>
      </c>
      <c r="C4" s="199" t="s">
        <v>425</v>
      </c>
      <c r="D4" s="197" t="str">
        <f>CONCATENATE(B4," ",C4)</f>
        <v>101010 北海道大学</v>
      </c>
    </row>
    <row r="5" spans="1:4" ht="12" customHeight="1">
      <c r="A5" s="192">
        <v>2</v>
      </c>
      <c r="B5" s="198" t="s">
        <v>426</v>
      </c>
      <c r="C5" s="199" t="s">
        <v>427</v>
      </c>
      <c r="D5" s="197" t="str">
        <f t="shared" ref="D5:D68" si="0">CONCATENATE(B5," ",C5)</f>
        <v>101020 北海道教育大学</v>
      </c>
    </row>
    <row r="6" spans="1:4" ht="12" customHeight="1">
      <c r="A6" s="192">
        <v>3</v>
      </c>
      <c r="B6" s="198" t="s">
        <v>428</v>
      </c>
      <c r="C6" s="199" t="s">
        <v>429</v>
      </c>
      <c r="D6" s="197" t="str">
        <f t="shared" si="0"/>
        <v>101030 室蘭工業大学</v>
      </c>
    </row>
    <row r="7" spans="1:4" ht="12" customHeight="1">
      <c r="A7" s="192">
        <v>4</v>
      </c>
      <c r="B7" s="198" t="s">
        <v>430</v>
      </c>
      <c r="C7" s="199" t="s">
        <v>431</v>
      </c>
      <c r="D7" s="197" t="str">
        <f t="shared" si="0"/>
        <v>101040 小樽商科大学</v>
      </c>
    </row>
    <row r="8" spans="1:4" ht="12" customHeight="1">
      <c r="A8" s="192">
        <v>5</v>
      </c>
      <c r="B8" s="198" t="s">
        <v>432</v>
      </c>
      <c r="C8" s="199" t="s">
        <v>433</v>
      </c>
      <c r="D8" s="197" t="str">
        <f t="shared" si="0"/>
        <v>101050 帯広畜産大学</v>
      </c>
    </row>
    <row r="9" spans="1:4" ht="12" customHeight="1">
      <c r="A9" s="192">
        <v>6</v>
      </c>
      <c r="B9" s="198" t="s">
        <v>434</v>
      </c>
      <c r="C9" s="199" t="s">
        <v>435</v>
      </c>
      <c r="D9" s="197" t="str">
        <f t="shared" si="0"/>
        <v>101060 北見工業大学</v>
      </c>
    </row>
    <row r="10" spans="1:4" ht="12" customHeight="1">
      <c r="A10" s="192">
        <v>7</v>
      </c>
      <c r="B10" s="198" t="s">
        <v>436</v>
      </c>
      <c r="C10" s="199" t="s">
        <v>437</v>
      </c>
      <c r="D10" s="197" t="str">
        <f t="shared" si="0"/>
        <v>101070 旭川医科大学</v>
      </c>
    </row>
    <row r="11" spans="1:4" ht="12" customHeight="1">
      <c r="A11" s="192">
        <v>8</v>
      </c>
      <c r="B11" s="198" t="s">
        <v>438</v>
      </c>
      <c r="C11" s="199" t="s">
        <v>439</v>
      </c>
      <c r="D11" s="197" t="str">
        <f t="shared" si="0"/>
        <v>111010 弘前大学</v>
      </c>
    </row>
    <row r="12" spans="1:4" ht="12" customHeight="1">
      <c r="A12" s="192">
        <v>9</v>
      </c>
      <c r="B12" s="198" t="s">
        <v>440</v>
      </c>
      <c r="C12" s="199" t="s">
        <v>441</v>
      </c>
      <c r="D12" s="197" t="str">
        <f t="shared" si="0"/>
        <v>112010 岩手大学</v>
      </c>
    </row>
    <row r="13" spans="1:4" ht="12" customHeight="1">
      <c r="A13" s="192">
        <v>10</v>
      </c>
      <c r="B13" s="198" t="s">
        <v>442</v>
      </c>
      <c r="C13" s="199" t="s">
        <v>443</v>
      </c>
      <c r="D13" s="197" t="str">
        <f t="shared" si="0"/>
        <v>113010 東北大学</v>
      </c>
    </row>
    <row r="14" spans="1:4" ht="12" customHeight="1">
      <c r="A14" s="192">
        <v>11</v>
      </c>
      <c r="B14" s="198" t="s">
        <v>444</v>
      </c>
      <c r="C14" s="199" t="s">
        <v>445</v>
      </c>
      <c r="D14" s="197" t="str">
        <f t="shared" si="0"/>
        <v>113020 宮城教育大学</v>
      </c>
    </row>
    <row r="15" spans="1:4" ht="12" customHeight="1">
      <c r="A15" s="192">
        <v>12</v>
      </c>
      <c r="B15" s="198" t="s">
        <v>446</v>
      </c>
      <c r="C15" s="199" t="s">
        <v>447</v>
      </c>
      <c r="D15" s="197" t="str">
        <f t="shared" si="0"/>
        <v>114010 秋田大学</v>
      </c>
    </row>
    <row r="16" spans="1:4" ht="12" customHeight="1">
      <c r="A16" s="192">
        <v>13</v>
      </c>
      <c r="B16" s="198" t="s">
        <v>448</v>
      </c>
      <c r="C16" s="199" t="s">
        <v>449</v>
      </c>
      <c r="D16" s="197" t="str">
        <f t="shared" si="0"/>
        <v>115010 山形大学</v>
      </c>
    </row>
    <row r="17" spans="1:4" ht="12" customHeight="1">
      <c r="A17" s="192">
        <v>14</v>
      </c>
      <c r="B17" s="198" t="s">
        <v>450</v>
      </c>
      <c r="C17" s="199" t="s">
        <v>451</v>
      </c>
      <c r="D17" s="197" t="str">
        <f t="shared" si="0"/>
        <v>116010 福島大学</v>
      </c>
    </row>
    <row r="18" spans="1:4" ht="12" customHeight="1">
      <c r="A18" s="192">
        <v>15</v>
      </c>
      <c r="B18" s="198" t="s">
        <v>452</v>
      </c>
      <c r="C18" s="199" t="s">
        <v>453</v>
      </c>
      <c r="D18" s="197" t="str">
        <f t="shared" si="0"/>
        <v>121010 茨城大学</v>
      </c>
    </row>
    <row r="19" spans="1:4" ht="12" customHeight="1">
      <c r="A19" s="192">
        <v>16</v>
      </c>
      <c r="B19" s="198" t="s">
        <v>454</v>
      </c>
      <c r="C19" s="199" t="s">
        <v>455</v>
      </c>
      <c r="D19" s="197" t="str">
        <f t="shared" si="0"/>
        <v>121020 筑波大学</v>
      </c>
    </row>
    <row r="20" spans="1:4" ht="12" customHeight="1">
      <c r="A20" s="192">
        <v>17</v>
      </c>
      <c r="B20" s="198" t="s">
        <v>456</v>
      </c>
      <c r="C20" s="199" t="s">
        <v>457</v>
      </c>
      <c r="D20" s="197" t="str">
        <f t="shared" si="0"/>
        <v>121040 筑波技術大学</v>
      </c>
    </row>
    <row r="21" spans="1:4" ht="12" customHeight="1">
      <c r="A21" s="192">
        <v>18</v>
      </c>
      <c r="B21" s="198" t="s">
        <v>458</v>
      </c>
      <c r="C21" s="199" t="s">
        <v>459</v>
      </c>
      <c r="D21" s="197" t="str">
        <f t="shared" si="0"/>
        <v>122010 宇都宮大学</v>
      </c>
    </row>
    <row r="22" spans="1:4" ht="12" customHeight="1">
      <c r="A22" s="192">
        <v>19</v>
      </c>
      <c r="B22" s="198" t="s">
        <v>460</v>
      </c>
      <c r="C22" s="199" t="s">
        <v>461</v>
      </c>
      <c r="D22" s="197" t="str">
        <f t="shared" si="0"/>
        <v>123010 群馬大学</v>
      </c>
    </row>
    <row r="23" spans="1:4" ht="12" customHeight="1">
      <c r="A23" s="192">
        <v>20</v>
      </c>
      <c r="B23" s="198" t="s">
        <v>462</v>
      </c>
      <c r="C23" s="199" t="s">
        <v>463</v>
      </c>
      <c r="D23" s="197" t="str">
        <f t="shared" si="0"/>
        <v>124010 埼玉大学</v>
      </c>
    </row>
    <row r="24" spans="1:4" ht="12" customHeight="1">
      <c r="A24" s="192">
        <v>21</v>
      </c>
      <c r="B24" s="198" t="s">
        <v>464</v>
      </c>
      <c r="C24" s="199" t="s">
        <v>465</v>
      </c>
      <c r="D24" s="197" t="str">
        <f t="shared" si="0"/>
        <v>125010 千葉大学</v>
      </c>
    </row>
    <row r="25" spans="1:4" ht="12" customHeight="1">
      <c r="A25" s="192">
        <v>22</v>
      </c>
      <c r="B25" s="198" t="s">
        <v>466</v>
      </c>
      <c r="C25" s="199" t="s">
        <v>467</v>
      </c>
      <c r="D25" s="197" t="str">
        <f t="shared" si="0"/>
        <v>126010 東京大学</v>
      </c>
    </row>
    <row r="26" spans="1:4" ht="12" customHeight="1">
      <c r="A26" s="192">
        <v>23</v>
      </c>
      <c r="B26" s="198" t="s">
        <v>468</v>
      </c>
      <c r="C26" s="199" t="s">
        <v>469</v>
      </c>
      <c r="D26" s="197" t="str">
        <f t="shared" si="0"/>
        <v>126020 東京医科歯科大学</v>
      </c>
    </row>
    <row r="27" spans="1:4" ht="12.95" customHeight="1">
      <c r="A27" s="192">
        <v>24</v>
      </c>
      <c r="B27" s="198" t="s">
        <v>470</v>
      </c>
      <c r="C27" s="199" t="s">
        <v>471</v>
      </c>
      <c r="D27" s="197" t="str">
        <f t="shared" si="0"/>
        <v>126030 東京外国語大学</v>
      </c>
    </row>
    <row r="28" spans="1:4" ht="12" customHeight="1">
      <c r="A28" s="192">
        <v>25</v>
      </c>
      <c r="B28" s="198" t="s">
        <v>472</v>
      </c>
      <c r="C28" s="199" t="s">
        <v>473</v>
      </c>
      <c r="D28" s="197" t="str">
        <f t="shared" si="0"/>
        <v>126040 東京学芸大学</v>
      </c>
    </row>
    <row r="29" spans="1:4" ht="12" customHeight="1">
      <c r="A29" s="192">
        <v>26</v>
      </c>
      <c r="B29" s="198" t="s">
        <v>474</v>
      </c>
      <c r="C29" s="199" t="s">
        <v>475</v>
      </c>
      <c r="D29" s="197" t="str">
        <f t="shared" si="0"/>
        <v>126050 東京農工大学</v>
      </c>
    </row>
    <row r="30" spans="1:4" ht="12" customHeight="1">
      <c r="A30" s="192">
        <v>27</v>
      </c>
      <c r="B30" s="198" t="s">
        <v>476</v>
      </c>
      <c r="C30" s="199" t="s">
        <v>477</v>
      </c>
      <c r="D30" s="197" t="str">
        <f t="shared" si="0"/>
        <v>126060 東京芸術大学</v>
      </c>
    </row>
    <row r="31" spans="1:4" ht="12" customHeight="1">
      <c r="A31" s="192">
        <v>28</v>
      </c>
      <c r="B31" s="198" t="s">
        <v>478</v>
      </c>
      <c r="C31" s="199" t="s">
        <v>479</v>
      </c>
      <c r="D31" s="197" t="str">
        <f t="shared" si="0"/>
        <v>126080 東京工業大学</v>
      </c>
    </row>
    <row r="32" spans="1:4" ht="12" customHeight="1">
      <c r="A32" s="192">
        <v>29</v>
      </c>
      <c r="B32" s="198" t="s">
        <v>480</v>
      </c>
      <c r="C32" s="199" t="s">
        <v>481</v>
      </c>
      <c r="D32" s="197" t="str">
        <f t="shared" si="0"/>
        <v>126100 東京海洋大学</v>
      </c>
    </row>
    <row r="33" spans="1:4" ht="12" customHeight="1">
      <c r="A33" s="192">
        <v>30</v>
      </c>
      <c r="B33" s="198" t="s">
        <v>482</v>
      </c>
      <c r="C33" s="199" t="s">
        <v>483</v>
      </c>
      <c r="D33" s="197" t="str">
        <f t="shared" si="0"/>
        <v>126110 お茶の水女子大学</v>
      </c>
    </row>
    <row r="34" spans="1:4" ht="12" customHeight="1">
      <c r="A34" s="192">
        <v>31</v>
      </c>
      <c r="B34" s="198" t="s">
        <v>484</v>
      </c>
      <c r="C34" s="199" t="s">
        <v>485</v>
      </c>
      <c r="D34" s="197" t="str">
        <f t="shared" si="0"/>
        <v>126120 電気通信大学</v>
      </c>
    </row>
    <row r="35" spans="1:4" ht="12" customHeight="1">
      <c r="A35" s="192">
        <v>32</v>
      </c>
      <c r="B35" s="198" t="s">
        <v>486</v>
      </c>
      <c r="C35" s="199" t="s">
        <v>487</v>
      </c>
      <c r="D35" s="197" t="str">
        <f t="shared" si="0"/>
        <v>126130 一橋大学</v>
      </c>
    </row>
    <row r="36" spans="1:4" ht="12" customHeight="1">
      <c r="A36" s="192">
        <v>33</v>
      </c>
      <c r="B36" s="198" t="s">
        <v>488</v>
      </c>
      <c r="C36" s="199" t="s">
        <v>489</v>
      </c>
      <c r="D36" s="197" t="str">
        <f t="shared" si="0"/>
        <v>126140 政策研究大学院大学</v>
      </c>
    </row>
    <row r="37" spans="1:4" ht="12" customHeight="1">
      <c r="A37" s="192">
        <v>34</v>
      </c>
      <c r="B37" s="198" t="s">
        <v>490</v>
      </c>
      <c r="C37" s="199" t="s">
        <v>491</v>
      </c>
      <c r="D37" s="197" t="str">
        <f t="shared" si="0"/>
        <v>127010 横浜国立大学</v>
      </c>
    </row>
    <row r="38" spans="1:4" ht="12" customHeight="1">
      <c r="A38" s="192">
        <v>35</v>
      </c>
      <c r="B38" s="198" t="s">
        <v>492</v>
      </c>
      <c r="C38" s="199" t="s">
        <v>493</v>
      </c>
      <c r="D38" s="197" t="str">
        <f t="shared" si="0"/>
        <v>127020 総合研究大学院大学</v>
      </c>
    </row>
    <row r="39" spans="1:4" ht="12" customHeight="1">
      <c r="A39" s="192">
        <v>36</v>
      </c>
      <c r="B39" s="198" t="s">
        <v>494</v>
      </c>
      <c r="C39" s="199" t="s">
        <v>495</v>
      </c>
      <c r="D39" s="197" t="str">
        <f t="shared" si="0"/>
        <v>131010 新潟大学</v>
      </c>
    </row>
    <row r="40" spans="1:4" ht="12" customHeight="1">
      <c r="A40" s="192">
        <v>37</v>
      </c>
      <c r="B40" s="198" t="s">
        <v>496</v>
      </c>
      <c r="C40" s="199" t="s">
        <v>497</v>
      </c>
      <c r="D40" s="197" t="str">
        <f t="shared" si="0"/>
        <v>131020 長岡技術科学大学</v>
      </c>
    </row>
    <row r="41" spans="1:4" ht="12" customHeight="1">
      <c r="A41" s="192">
        <v>38</v>
      </c>
      <c r="B41" s="198" t="s">
        <v>498</v>
      </c>
      <c r="C41" s="199" t="s">
        <v>499</v>
      </c>
      <c r="D41" s="197" t="str">
        <f t="shared" si="0"/>
        <v>131030 上越教育大学</v>
      </c>
    </row>
    <row r="42" spans="1:4" ht="12" customHeight="1">
      <c r="A42" s="192">
        <v>39</v>
      </c>
      <c r="B42" s="198" t="s">
        <v>500</v>
      </c>
      <c r="C42" s="199" t="s">
        <v>501</v>
      </c>
      <c r="D42" s="197" t="str">
        <f t="shared" si="0"/>
        <v>132010 富山大学</v>
      </c>
    </row>
    <row r="43" spans="1:4" ht="12.95" customHeight="1">
      <c r="A43" s="192">
        <v>40</v>
      </c>
      <c r="B43" s="198" t="s">
        <v>502</v>
      </c>
      <c r="C43" s="199" t="s">
        <v>503</v>
      </c>
      <c r="D43" s="197" t="str">
        <f t="shared" si="0"/>
        <v>133010 金沢大学</v>
      </c>
    </row>
    <row r="44" spans="1:4" ht="12" customHeight="1">
      <c r="A44" s="192">
        <v>41</v>
      </c>
      <c r="B44" s="198" t="s">
        <v>504</v>
      </c>
      <c r="C44" s="199" t="s">
        <v>505</v>
      </c>
      <c r="D44" s="197" t="str">
        <f t="shared" si="0"/>
        <v>133020 北陸先端科学技術大学院大学</v>
      </c>
    </row>
    <row r="45" spans="1:4" ht="12" customHeight="1">
      <c r="A45" s="192">
        <v>42</v>
      </c>
      <c r="B45" s="198" t="s">
        <v>506</v>
      </c>
      <c r="C45" s="199" t="s">
        <v>507</v>
      </c>
      <c r="D45" s="197" t="str">
        <f t="shared" si="0"/>
        <v>134010 福井大学</v>
      </c>
    </row>
    <row r="46" spans="1:4" ht="12" customHeight="1">
      <c r="A46" s="192">
        <v>43</v>
      </c>
      <c r="B46" s="198" t="s">
        <v>508</v>
      </c>
      <c r="C46" s="199" t="s">
        <v>509</v>
      </c>
      <c r="D46" s="197" t="str">
        <f t="shared" si="0"/>
        <v>135010 山梨大学</v>
      </c>
    </row>
    <row r="47" spans="1:4" ht="12" customHeight="1">
      <c r="A47" s="192">
        <v>44</v>
      </c>
      <c r="B47" s="198" t="s">
        <v>510</v>
      </c>
      <c r="C47" s="199" t="s">
        <v>511</v>
      </c>
      <c r="D47" s="197" t="str">
        <f t="shared" si="0"/>
        <v>136010 信州大学</v>
      </c>
    </row>
    <row r="48" spans="1:4" ht="12" customHeight="1">
      <c r="A48" s="192">
        <v>45</v>
      </c>
      <c r="B48" s="198" t="s">
        <v>512</v>
      </c>
      <c r="C48" s="199" t="s">
        <v>513</v>
      </c>
      <c r="D48" s="197" t="str">
        <f t="shared" si="0"/>
        <v>137010 岐阜大学</v>
      </c>
    </row>
    <row r="49" spans="1:4" ht="12" customHeight="1">
      <c r="A49" s="192">
        <v>46</v>
      </c>
      <c r="B49" s="198" t="s">
        <v>514</v>
      </c>
      <c r="C49" s="199" t="s">
        <v>515</v>
      </c>
      <c r="D49" s="197" t="str">
        <f t="shared" si="0"/>
        <v>138010 静岡大学</v>
      </c>
    </row>
    <row r="50" spans="1:4" ht="12" customHeight="1">
      <c r="A50" s="192">
        <v>47</v>
      </c>
      <c r="B50" s="198" t="s">
        <v>516</v>
      </c>
      <c r="C50" s="199" t="s">
        <v>517</v>
      </c>
      <c r="D50" s="197" t="str">
        <f t="shared" si="0"/>
        <v>138020 浜松医科大学</v>
      </c>
    </row>
    <row r="51" spans="1:4" ht="12" customHeight="1">
      <c r="A51" s="192">
        <v>48</v>
      </c>
      <c r="B51" s="198" t="s">
        <v>518</v>
      </c>
      <c r="C51" s="199" t="s">
        <v>519</v>
      </c>
      <c r="D51" s="197" t="str">
        <f t="shared" si="0"/>
        <v>139010 名古屋大学</v>
      </c>
    </row>
    <row r="52" spans="1:4" ht="12" customHeight="1">
      <c r="A52" s="192">
        <v>49</v>
      </c>
      <c r="B52" s="198" t="s">
        <v>520</v>
      </c>
      <c r="C52" s="199" t="s">
        <v>521</v>
      </c>
      <c r="D52" s="197" t="str">
        <f t="shared" si="0"/>
        <v>139020 愛知教育大学</v>
      </c>
    </row>
    <row r="53" spans="1:4" ht="12" customHeight="1">
      <c r="A53" s="192">
        <v>50</v>
      </c>
      <c r="B53" s="198" t="s">
        <v>522</v>
      </c>
      <c r="C53" s="199" t="s">
        <v>523</v>
      </c>
      <c r="D53" s="197" t="str">
        <f t="shared" si="0"/>
        <v>139030 名古屋工業大学</v>
      </c>
    </row>
    <row r="54" spans="1:4" ht="12" customHeight="1">
      <c r="A54" s="192">
        <v>51</v>
      </c>
      <c r="B54" s="198" t="s">
        <v>524</v>
      </c>
      <c r="C54" s="199" t="s">
        <v>525</v>
      </c>
      <c r="D54" s="197" t="str">
        <f t="shared" si="0"/>
        <v>139040 豊橋技術科学大学</v>
      </c>
    </row>
    <row r="55" spans="1:4" ht="12" customHeight="1">
      <c r="A55" s="192">
        <v>52</v>
      </c>
      <c r="B55" s="198" t="s">
        <v>526</v>
      </c>
      <c r="C55" s="199" t="s">
        <v>527</v>
      </c>
      <c r="D55" s="197" t="str">
        <f t="shared" si="0"/>
        <v>141010 三重大学</v>
      </c>
    </row>
    <row r="56" spans="1:4" ht="12" customHeight="1">
      <c r="A56" s="192">
        <v>53</v>
      </c>
      <c r="B56" s="198" t="s">
        <v>528</v>
      </c>
      <c r="C56" s="199" t="s">
        <v>529</v>
      </c>
      <c r="D56" s="197" t="str">
        <f t="shared" si="0"/>
        <v>142010 滋賀大学</v>
      </c>
    </row>
    <row r="57" spans="1:4" ht="12" customHeight="1">
      <c r="A57" s="192">
        <v>54</v>
      </c>
      <c r="B57" s="198" t="s">
        <v>530</v>
      </c>
      <c r="C57" s="199" t="s">
        <v>531</v>
      </c>
      <c r="D57" s="197" t="str">
        <f t="shared" si="0"/>
        <v>142020 滋賀医科大学</v>
      </c>
    </row>
    <row r="58" spans="1:4" ht="12" customHeight="1">
      <c r="A58" s="192">
        <v>55</v>
      </c>
      <c r="B58" s="198" t="s">
        <v>532</v>
      </c>
      <c r="C58" s="199" t="s">
        <v>533</v>
      </c>
      <c r="D58" s="197" t="str">
        <f t="shared" si="0"/>
        <v>143010 京都大学</v>
      </c>
    </row>
    <row r="59" spans="1:4" ht="12" customHeight="1">
      <c r="A59" s="192">
        <v>56</v>
      </c>
      <c r="B59" s="198" t="s">
        <v>534</v>
      </c>
      <c r="C59" s="199" t="s">
        <v>535</v>
      </c>
      <c r="D59" s="197" t="str">
        <f t="shared" si="0"/>
        <v>143020 京都教育大学</v>
      </c>
    </row>
    <row r="60" spans="1:4" ht="12" customHeight="1">
      <c r="A60" s="192">
        <v>57</v>
      </c>
      <c r="B60" s="198" t="s">
        <v>536</v>
      </c>
      <c r="C60" s="199" t="s">
        <v>537</v>
      </c>
      <c r="D60" s="197" t="str">
        <f t="shared" si="0"/>
        <v>143030 京都工芸繊維大学</v>
      </c>
    </row>
    <row r="61" spans="1:4" ht="12" customHeight="1">
      <c r="A61" s="192">
        <v>58</v>
      </c>
      <c r="B61" s="198" t="s">
        <v>538</v>
      </c>
      <c r="C61" s="199" t="s">
        <v>539</v>
      </c>
      <c r="D61" s="197" t="str">
        <f t="shared" si="0"/>
        <v>144010 大阪大学</v>
      </c>
    </row>
    <row r="62" spans="1:4" ht="12" customHeight="1">
      <c r="A62" s="192">
        <v>59</v>
      </c>
      <c r="B62" s="198" t="s">
        <v>540</v>
      </c>
      <c r="C62" s="199" t="s">
        <v>541</v>
      </c>
      <c r="D62" s="197" t="str">
        <f t="shared" si="0"/>
        <v>144030 大阪教育大学</v>
      </c>
    </row>
    <row r="63" spans="1:4" ht="12" customHeight="1">
      <c r="A63" s="192">
        <v>60</v>
      </c>
      <c r="B63" s="198" t="s">
        <v>542</v>
      </c>
      <c r="C63" s="199" t="s">
        <v>543</v>
      </c>
      <c r="D63" s="197" t="str">
        <f t="shared" si="0"/>
        <v>145010 神戸大学</v>
      </c>
    </row>
    <row r="64" spans="1:4" ht="12" customHeight="1">
      <c r="A64" s="192">
        <v>61</v>
      </c>
      <c r="B64" s="198" t="s">
        <v>544</v>
      </c>
      <c r="C64" s="199" t="s">
        <v>545</v>
      </c>
      <c r="D64" s="197" t="str">
        <f t="shared" si="0"/>
        <v>145030 兵庫教育大学</v>
      </c>
    </row>
    <row r="65" spans="1:4" ht="12" customHeight="1">
      <c r="A65" s="192">
        <v>62</v>
      </c>
      <c r="B65" s="198" t="s">
        <v>546</v>
      </c>
      <c r="C65" s="199" t="s">
        <v>547</v>
      </c>
      <c r="D65" s="197" t="str">
        <f t="shared" si="0"/>
        <v>146010 奈良教育大学</v>
      </c>
    </row>
    <row r="66" spans="1:4" ht="12" customHeight="1">
      <c r="A66" s="192">
        <v>63</v>
      </c>
      <c r="B66" s="198" t="s">
        <v>548</v>
      </c>
      <c r="C66" s="199" t="s">
        <v>549</v>
      </c>
      <c r="D66" s="197" t="str">
        <f t="shared" si="0"/>
        <v>146020 奈良女子大学</v>
      </c>
    </row>
    <row r="67" spans="1:4" ht="12" customHeight="1">
      <c r="A67" s="192">
        <v>64</v>
      </c>
      <c r="B67" s="198" t="s">
        <v>550</v>
      </c>
      <c r="C67" s="199" t="s">
        <v>551</v>
      </c>
      <c r="D67" s="197" t="str">
        <f t="shared" si="0"/>
        <v>146030 奈良先端科学技術大学院大学</v>
      </c>
    </row>
    <row r="68" spans="1:4" ht="12" customHeight="1">
      <c r="A68" s="192">
        <v>65</v>
      </c>
      <c r="B68" s="198" t="s">
        <v>552</v>
      </c>
      <c r="C68" s="199" t="s">
        <v>553</v>
      </c>
      <c r="D68" s="197" t="str">
        <f t="shared" si="0"/>
        <v>147010 和歌山大学</v>
      </c>
    </row>
    <row r="69" spans="1:4" ht="12" customHeight="1">
      <c r="A69" s="192">
        <v>66</v>
      </c>
      <c r="B69" s="198" t="s">
        <v>554</v>
      </c>
      <c r="C69" s="199" t="s">
        <v>555</v>
      </c>
      <c r="D69" s="197" t="str">
        <f t="shared" ref="D69:D132" si="1">CONCATENATE(B69," ",C69)</f>
        <v>151010 鳥取大学</v>
      </c>
    </row>
    <row r="70" spans="1:4" ht="12" customHeight="1">
      <c r="A70" s="192">
        <v>67</v>
      </c>
      <c r="B70" s="198" t="s">
        <v>556</v>
      </c>
      <c r="C70" s="199" t="s">
        <v>557</v>
      </c>
      <c r="D70" s="197" t="str">
        <f t="shared" si="1"/>
        <v>152010 島根大学</v>
      </c>
    </row>
    <row r="71" spans="1:4" ht="12" customHeight="1">
      <c r="A71" s="192">
        <v>68</v>
      </c>
      <c r="B71" s="198" t="s">
        <v>558</v>
      </c>
      <c r="C71" s="199" t="s">
        <v>559</v>
      </c>
      <c r="D71" s="197" t="str">
        <f t="shared" si="1"/>
        <v>153010 岡山大学</v>
      </c>
    </row>
    <row r="72" spans="1:4" ht="12" customHeight="1">
      <c r="A72" s="192">
        <v>69</v>
      </c>
      <c r="B72" s="198" t="s">
        <v>560</v>
      </c>
      <c r="C72" s="199" t="s">
        <v>561</v>
      </c>
      <c r="D72" s="197" t="str">
        <f t="shared" si="1"/>
        <v>154010 広島大学</v>
      </c>
    </row>
    <row r="73" spans="1:4" ht="12" customHeight="1">
      <c r="A73" s="192">
        <v>70</v>
      </c>
      <c r="B73" s="198" t="s">
        <v>562</v>
      </c>
      <c r="C73" s="199" t="s">
        <v>563</v>
      </c>
      <c r="D73" s="197" t="str">
        <f t="shared" si="1"/>
        <v>155010 山口大学</v>
      </c>
    </row>
    <row r="74" spans="1:4" ht="12" customHeight="1">
      <c r="A74" s="192">
        <v>71</v>
      </c>
      <c r="B74" s="198" t="s">
        <v>564</v>
      </c>
      <c r="C74" s="199" t="s">
        <v>565</v>
      </c>
      <c r="D74" s="197" t="str">
        <f t="shared" si="1"/>
        <v>161010 徳島大学</v>
      </c>
    </row>
    <row r="75" spans="1:4" ht="12" customHeight="1">
      <c r="A75" s="192">
        <v>72</v>
      </c>
      <c r="B75" s="198" t="s">
        <v>566</v>
      </c>
      <c r="C75" s="199" t="s">
        <v>567</v>
      </c>
      <c r="D75" s="197" t="str">
        <f t="shared" si="1"/>
        <v>161020 鳴門教育大学</v>
      </c>
    </row>
    <row r="76" spans="1:4" ht="12" customHeight="1">
      <c r="A76" s="192">
        <v>73</v>
      </c>
      <c r="B76" s="198" t="s">
        <v>568</v>
      </c>
      <c r="C76" s="199" t="s">
        <v>569</v>
      </c>
      <c r="D76" s="197" t="str">
        <f t="shared" si="1"/>
        <v>162010 香川大学</v>
      </c>
    </row>
    <row r="77" spans="1:4" ht="12" customHeight="1">
      <c r="A77" s="192">
        <v>74</v>
      </c>
      <c r="B77" s="198" t="s">
        <v>570</v>
      </c>
      <c r="C77" s="199" t="s">
        <v>571</v>
      </c>
      <c r="D77" s="197" t="str">
        <f t="shared" si="1"/>
        <v>163010 愛媛大学</v>
      </c>
    </row>
    <row r="78" spans="1:4" ht="12" customHeight="1">
      <c r="A78" s="192">
        <v>75</v>
      </c>
      <c r="B78" s="198" t="s">
        <v>572</v>
      </c>
      <c r="C78" s="199" t="s">
        <v>573</v>
      </c>
      <c r="D78" s="197" t="str">
        <f t="shared" si="1"/>
        <v>164010 高知大学</v>
      </c>
    </row>
    <row r="79" spans="1:4" ht="12" customHeight="1">
      <c r="A79" s="192">
        <v>76</v>
      </c>
      <c r="B79" s="198" t="s">
        <v>574</v>
      </c>
      <c r="C79" s="199" t="s">
        <v>575</v>
      </c>
      <c r="D79" s="197" t="str">
        <f t="shared" si="1"/>
        <v>171010 福岡教育大学</v>
      </c>
    </row>
    <row r="80" spans="1:4" ht="12" customHeight="1">
      <c r="A80" s="192">
        <v>77</v>
      </c>
      <c r="B80" s="198" t="s">
        <v>576</v>
      </c>
      <c r="C80" s="199" t="s">
        <v>577</v>
      </c>
      <c r="D80" s="197" t="str">
        <f t="shared" si="1"/>
        <v>171020 九州大学</v>
      </c>
    </row>
    <row r="81" spans="1:4" ht="12" customHeight="1">
      <c r="A81" s="192">
        <v>78</v>
      </c>
      <c r="B81" s="198" t="s">
        <v>578</v>
      </c>
      <c r="C81" s="199" t="s">
        <v>579</v>
      </c>
      <c r="D81" s="197" t="str">
        <f t="shared" si="1"/>
        <v>171040 九州工業大学</v>
      </c>
    </row>
    <row r="82" spans="1:4" ht="12" customHeight="1">
      <c r="A82" s="192">
        <v>79</v>
      </c>
      <c r="B82" s="198" t="s">
        <v>580</v>
      </c>
      <c r="C82" s="199" t="s">
        <v>581</v>
      </c>
      <c r="D82" s="197" t="str">
        <f t="shared" si="1"/>
        <v>172010 佐賀大学</v>
      </c>
    </row>
    <row r="83" spans="1:4" ht="12" customHeight="1">
      <c r="A83" s="192">
        <v>80</v>
      </c>
      <c r="B83" s="198" t="s">
        <v>582</v>
      </c>
      <c r="C83" s="199" t="s">
        <v>583</v>
      </c>
      <c r="D83" s="197" t="str">
        <f t="shared" si="1"/>
        <v>173010 長崎大学</v>
      </c>
    </row>
    <row r="84" spans="1:4" ht="12" customHeight="1">
      <c r="A84" s="192">
        <v>81</v>
      </c>
      <c r="B84" s="198" t="s">
        <v>584</v>
      </c>
      <c r="C84" s="199" t="s">
        <v>585</v>
      </c>
      <c r="D84" s="197" t="str">
        <f t="shared" si="1"/>
        <v>174010 熊本大学</v>
      </c>
    </row>
    <row r="85" spans="1:4" ht="12" customHeight="1">
      <c r="A85" s="192">
        <v>82</v>
      </c>
      <c r="B85" s="198" t="s">
        <v>586</v>
      </c>
      <c r="C85" s="199" t="s">
        <v>587</v>
      </c>
      <c r="D85" s="197" t="str">
        <f t="shared" si="1"/>
        <v>175010 大分大学</v>
      </c>
    </row>
    <row r="86" spans="1:4" ht="12" customHeight="1">
      <c r="A86" s="192">
        <v>83</v>
      </c>
      <c r="B86" s="198" t="s">
        <v>588</v>
      </c>
      <c r="C86" s="199" t="s">
        <v>589</v>
      </c>
      <c r="D86" s="197" t="str">
        <f t="shared" si="1"/>
        <v>176010 宮崎大学</v>
      </c>
    </row>
    <row r="87" spans="1:4" ht="12" customHeight="1">
      <c r="A87" s="192">
        <v>84</v>
      </c>
      <c r="B87" s="198" t="s">
        <v>590</v>
      </c>
      <c r="C87" s="199" t="s">
        <v>591</v>
      </c>
      <c r="D87" s="197" t="str">
        <f t="shared" si="1"/>
        <v>177010 鹿児島大学</v>
      </c>
    </row>
    <row r="88" spans="1:4" ht="12" customHeight="1">
      <c r="A88" s="192">
        <v>85</v>
      </c>
      <c r="B88" s="198" t="s">
        <v>592</v>
      </c>
      <c r="C88" s="199" t="s">
        <v>593</v>
      </c>
      <c r="D88" s="197" t="str">
        <f t="shared" si="1"/>
        <v>177020 鹿屋体育大学</v>
      </c>
    </row>
    <row r="89" spans="1:4" ht="12" customHeight="1">
      <c r="A89" s="192">
        <v>86</v>
      </c>
      <c r="B89" s="198" t="s">
        <v>594</v>
      </c>
      <c r="C89" s="199" t="s">
        <v>595</v>
      </c>
      <c r="D89" s="197" t="str">
        <f t="shared" si="1"/>
        <v>180010 琉球大学</v>
      </c>
    </row>
    <row r="90" spans="1:4" ht="12" customHeight="1">
      <c r="A90" s="192">
        <v>87</v>
      </c>
      <c r="B90" s="200" t="s">
        <v>596</v>
      </c>
      <c r="C90" s="201" t="s">
        <v>597</v>
      </c>
      <c r="D90" s="197" t="str">
        <f t="shared" si="1"/>
        <v>201010 札幌医科大学</v>
      </c>
    </row>
    <row r="91" spans="1:4" ht="12" customHeight="1">
      <c r="A91" s="192">
        <v>88</v>
      </c>
      <c r="B91" s="200" t="s">
        <v>598</v>
      </c>
      <c r="C91" s="201" t="s">
        <v>599</v>
      </c>
      <c r="D91" s="197" t="str">
        <f t="shared" si="1"/>
        <v>201020 釧路公立大学</v>
      </c>
    </row>
    <row r="92" spans="1:4" ht="12" customHeight="1">
      <c r="A92" s="192">
        <v>89</v>
      </c>
      <c r="B92" s="200" t="s">
        <v>600</v>
      </c>
      <c r="C92" s="201" t="s">
        <v>601</v>
      </c>
      <c r="D92" s="197" t="str">
        <f t="shared" si="1"/>
        <v>201030 公立はこだて未来大学</v>
      </c>
    </row>
    <row r="93" spans="1:4" ht="12" customHeight="1">
      <c r="A93" s="192">
        <v>90</v>
      </c>
      <c r="B93" s="200" t="s">
        <v>602</v>
      </c>
      <c r="C93" s="201" t="s">
        <v>603</v>
      </c>
      <c r="D93" s="197" t="str">
        <f t="shared" si="1"/>
        <v>201040 名寄市立大学</v>
      </c>
    </row>
    <row r="94" spans="1:4" ht="12" customHeight="1">
      <c r="A94" s="192">
        <v>91</v>
      </c>
      <c r="B94" s="200" t="s">
        <v>604</v>
      </c>
      <c r="C94" s="201" t="s">
        <v>605</v>
      </c>
      <c r="D94" s="197" t="str">
        <f t="shared" si="1"/>
        <v>201050 札幌市立大学</v>
      </c>
    </row>
    <row r="95" spans="1:4" ht="12" customHeight="1">
      <c r="A95" s="192">
        <v>92</v>
      </c>
      <c r="B95" s="200" t="s">
        <v>606</v>
      </c>
      <c r="C95" s="201" t="s">
        <v>607</v>
      </c>
      <c r="D95" s="197" t="str">
        <f t="shared" si="1"/>
        <v>211010 青森公立大学</v>
      </c>
    </row>
    <row r="96" spans="1:4" ht="12" customHeight="1">
      <c r="A96" s="192">
        <v>93</v>
      </c>
      <c r="B96" s="200" t="s">
        <v>608</v>
      </c>
      <c r="C96" s="201" t="s">
        <v>609</v>
      </c>
      <c r="D96" s="197" t="str">
        <f t="shared" si="1"/>
        <v>211020 青森県立保健大学</v>
      </c>
    </row>
    <row r="97" spans="1:4" ht="12" customHeight="1">
      <c r="A97" s="192">
        <v>94</v>
      </c>
      <c r="B97" s="200" t="s">
        <v>610</v>
      </c>
      <c r="C97" s="201" t="s">
        <v>611</v>
      </c>
      <c r="D97" s="197" t="str">
        <f t="shared" si="1"/>
        <v>212010 岩手県立大学</v>
      </c>
    </row>
    <row r="98" spans="1:4" ht="12" customHeight="1">
      <c r="A98" s="192">
        <v>95</v>
      </c>
      <c r="B98" s="200" t="s">
        <v>612</v>
      </c>
      <c r="C98" s="201" t="s">
        <v>613</v>
      </c>
      <c r="D98" s="197" t="str">
        <f t="shared" si="1"/>
        <v>213010 宮城大学</v>
      </c>
    </row>
    <row r="99" spans="1:4" ht="12" customHeight="1">
      <c r="A99" s="192">
        <v>96</v>
      </c>
      <c r="B99" s="200" t="s">
        <v>614</v>
      </c>
      <c r="C99" s="201" t="s">
        <v>615</v>
      </c>
      <c r="D99" s="197" t="str">
        <f t="shared" si="1"/>
        <v>214010 秋田県立大学</v>
      </c>
    </row>
    <row r="100" spans="1:4" ht="12" customHeight="1">
      <c r="A100" s="192">
        <v>97</v>
      </c>
      <c r="B100" s="200" t="s">
        <v>616</v>
      </c>
      <c r="C100" s="201" t="s">
        <v>617</v>
      </c>
      <c r="D100" s="197" t="str">
        <f t="shared" si="1"/>
        <v>214020 国際教養大学</v>
      </c>
    </row>
    <row r="101" spans="1:4" ht="12" customHeight="1">
      <c r="A101" s="192">
        <v>98</v>
      </c>
      <c r="B101" s="200" t="s">
        <v>618</v>
      </c>
      <c r="C101" s="201" t="s">
        <v>619</v>
      </c>
      <c r="D101" s="197" t="str">
        <f t="shared" si="1"/>
        <v>215010 山形県立保健医療大学</v>
      </c>
    </row>
    <row r="102" spans="1:4" ht="12" customHeight="1">
      <c r="A102" s="192">
        <v>99</v>
      </c>
      <c r="B102" s="200" t="s">
        <v>620</v>
      </c>
      <c r="C102" s="201" t="s">
        <v>621</v>
      </c>
      <c r="D102" s="197" t="str">
        <f t="shared" si="1"/>
        <v>216010 福島県立医科大学</v>
      </c>
    </row>
    <row r="103" spans="1:4" ht="12" customHeight="1">
      <c r="A103" s="192">
        <v>100</v>
      </c>
      <c r="B103" s="200" t="s">
        <v>622</v>
      </c>
      <c r="C103" s="201" t="s">
        <v>623</v>
      </c>
      <c r="D103" s="197" t="str">
        <f t="shared" si="1"/>
        <v>216020 会津大学</v>
      </c>
    </row>
    <row r="104" spans="1:4" ht="12" customHeight="1">
      <c r="A104" s="192">
        <v>101</v>
      </c>
      <c r="B104" s="200" t="s">
        <v>624</v>
      </c>
      <c r="C104" s="201" t="s">
        <v>625</v>
      </c>
      <c r="D104" s="197" t="str">
        <f t="shared" si="1"/>
        <v>221010 茨城県立医療大学</v>
      </c>
    </row>
    <row r="105" spans="1:4" ht="12" customHeight="1">
      <c r="A105" s="192">
        <v>102</v>
      </c>
      <c r="B105" s="200" t="s">
        <v>626</v>
      </c>
      <c r="C105" s="201" t="s">
        <v>627</v>
      </c>
      <c r="D105" s="197" t="str">
        <f t="shared" si="1"/>
        <v>223010 高崎経済大学</v>
      </c>
    </row>
    <row r="106" spans="1:4" ht="12" customHeight="1">
      <c r="A106" s="192">
        <v>103</v>
      </c>
      <c r="B106" s="200" t="s">
        <v>628</v>
      </c>
      <c r="C106" s="201" t="s">
        <v>629</v>
      </c>
      <c r="D106" s="197" t="str">
        <f t="shared" si="1"/>
        <v>223020 群馬県立女子大学</v>
      </c>
    </row>
    <row r="107" spans="1:4" ht="12" customHeight="1">
      <c r="A107" s="192">
        <v>104</v>
      </c>
      <c r="B107" s="200" t="s">
        <v>630</v>
      </c>
      <c r="C107" s="201" t="s">
        <v>631</v>
      </c>
      <c r="D107" s="197" t="str">
        <f t="shared" si="1"/>
        <v>223030 前橋工科大学</v>
      </c>
    </row>
    <row r="108" spans="1:4" ht="12" customHeight="1">
      <c r="A108" s="192">
        <v>105</v>
      </c>
      <c r="B108" s="200" t="s">
        <v>632</v>
      </c>
      <c r="C108" s="201" t="s">
        <v>633</v>
      </c>
      <c r="D108" s="197" t="str">
        <f t="shared" si="1"/>
        <v>223040 群馬県立県民健康科学大学</v>
      </c>
    </row>
    <row r="109" spans="1:4" ht="12" customHeight="1">
      <c r="A109" s="192">
        <v>106</v>
      </c>
      <c r="B109" s="200" t="s">
        <v>634</v>
      </c>
      <c r="C109" s="201" t="s">
        <v>635</v>
      </c>
      <c r="D109" s="197" t="str">
        <f t="shared" si="1"/>
        <v>224010 埼玉県立大学</v>
      </c>
    </row>
    <row r="110" spans="1:4" ht="12" customHeight="1">
      <c r="A110" s="192">
        <v>107</v>
      </c>
      <c r="B110" s="202" t="s">
        <v>636</v>
      </c>
      <c r="C110" s="201" t="s">
        <v>637</v>
      </c>
      <c r="D110" s="197" t="str">
        <f t="shared" si="1"/>
        <v>225010 千葉県立保健医療大学</v>
      </c>
    </row>
    <row r="111" spans="1:4" ht="12" customHeight="1">
      <c r="A111" s="192">
        <v>108</v>
      </c>
      <c r="B111" s="200" t="s">
        <v>638</v>
      </c>
      <c r="C111" s="201" t="s">
        <v>639</v>
      </c>
      <c r="D111" s="197" t="str">
        <f t="shared" si="1"/>
        <v>226040 首都大学東京</v>
      </c>
    </row>
    <row r="112" spans="1:4" ht="12" customHeight="1">
      <c r="A112" s="192">
        <v>109</v>
      </c>
      <c r="B112" s="200" t="s">
        <v>640</v>
      </c>
      <c r="C112" s="201" t="s">
        <v>641</v>
      </c>
      <c r="D112" s="197" t="str">
        <f t="shared" si="1"/>
        <v>226050 産業技術大学院大学</v>
      </c>
    </row>
    <row r="113" spans="1:4" ht="12" customHeight="1">
      <c r="A113" s="192">
        <v>110</v>
      </c>
      <c r="B113" s="200" t="s">
        <v>642</v>
      </c>
      <c r="C113" s="201" t="s">
        <v>643</v>
      </c>
      <c r="D113" s="197" t="str">
        <f t="shared" si="1"/>
        <v>227010 横浜市立大学</v>
      </c>
    </row>
    <row r="114" spans="1:4" ht="12" customHeight="1">
      <c r="A114" s="192">
        <v>111</v>
      </c>
      <c r="B114" s="200" t="s">
        <v>644</v>
      </c>
      <c r="C114" s="201" t="s">
        <v>645</v>
      </c>
      <c r="D114" s="197" t="str">
        <f t="shared" si="1"/>
        <v>227020 神奈川県立保健福祉大学</v>
      </c>
    </row>
    <row r="115" spans="1:4" ht="12" customHeight="1">
      <c r="A115" s="192">
        <v>112</v>
      </c>
      <c r="B115" s="200" t="s">
        <v>646</v>
      </c>
      <c r="C115" s="201" t="s">
        <v>647</v>
      </c>
      <c r="D115" s="197" t="str">
        <f t="shared" si="1"/>
        <v>231010 新潟県立看護大学</v>
      </c>
    </row>
    <row r="116" spans="1:4" ht="12" customHeight="1">
      <c r="A116" s="192">
        <v>113</v>
      </c>
      <c r="B116" s="202" t="s">
        <v>648</v>
      </c>
      <c r="C116" s="201" t="s">
        <v>649</v>
      </c>
      <c r="D116" s="197" t="str">
        <f t="shared" si="1"/>
        <v>231020 新潟県立大学</v>
      </c>
    </row>
    <row r="117" spans="1:4" ht="12" customHeight="1">
      <c r="A117" s="192">
        <v>114</v>
      </c>
      <c r="B117" s="200" t="s">
        <v>650</v>
      </c>
      <c r="C117" s="201" t="s">
        <v>651</v>
      </c>
      <c r="D117" s="197" t="str">
        <f t="shared" si="1"/>
        <v>232010 富山県立大学</v>
      </c>
    </row>
    <row r="118" spans="1:4" ht="12" customHeight="1">
      <c r="A118" s="192">
        <v>115</v>
      </c>
      <c r="B118" s="200" t="s">
        <v>652</v>
      </c>
      <c r="C118" s="201" t="s">
        <v>653</v>
      </c>
      <c r="D118" s="197" t="str">
        <f t="shared" si="1"/>
        <v>233010 金沢美術工芸大学</v>
      </c>
    </row>
    <row r="119" spans="1:4" ht="12" customHeight="1">
      <c r="A119" s="192">
        <v>116</v>
      </c>
      <c r="B119" s="200" t="s">
        <v>654</v>
      </c>
      <c r="C119" s="201" t="s">
        <v>655</v>
      </c>
      <c r="D119" s="197" t="str">
        <f t="shared" si="1"/>
        <v>233020 石川県立看護大学</v>
      </c>
    </row>
    <row r="120" spans="1:4" ht="12" customHeight="1">
      <c r="A120" s="192">
        <v>117</v>
      </c>
      <c r="B120" s="200" t="s">
        <v>656</v>
      </c>
      <c r="C120" s="201" t="s">
        <v>657</v>
      </c>
      <c r="D120" s="197" t="str">
        <f t="shared" si="1"/>
        <v>233030 石川県立大学</v>
      </c>
    </row>
    <row r="121" spans="1:4" ht="12" customHeight="1">
      <c r="A121" s="192">
        <v>118</v>
      </c>
      <c r="B121" s="200" t="s">
        <v>658</v>
      </c>
      <c r="C121" s="201" t="s">
        <v>659</v>
      </c>
      <c r="D121" s="197" t="str">
        <f t="shared" si="1"/>
        <v>234010 福井県立大学</v>
      </c>
    </row>
    <row r="122" spans="1:4" ht="12" customHeight="1">
      <c r="A122" s="192">
        <v>119</v>
      </c>
      <c r="B122" s="200" t="s">
        <v>660</v>
      </c>
      <c r="C122" s="201" t="s">
        <v>661</v>
      </c>
      <c r="D122" s="197" t="str">
        <f t="shared" si="1"/>
        <v>235010 都留文科大学</v>
      </c>
    </row>
    <row r="123" spans="1:4" ht="12" customHeight="1">
      <c r="A123" s="192">
        <v>120</v>
      </c>
      <c r="B123" s="200" t="s">
        <v>662</v>
      </c>
      <c r="C123" s="201" t="s">
        <v>663</v>
      </c>
      <c r="D123" s="197" t="str">
        <f t="shared" si="1"/>
        <v>235030 山梨県立大学</v>
      </c>
    </row>
    <row r="124" spans="1:4" ht="12" customHeight="1">
      <c r="A124" s="192">
        <v>121</v>
      </c>
      <c r="B124" s="200" t="s">
        <v>664</v>
      </c>
      <c r="C124" s="201" t="s">
        <v>665</v>
      </c>
      <c r="D124" s="197" t="str">
        <f t="shared" si="1"/>
        <v>236010 長野県看護大学</v>
      </c>
    </row>
    <row r="125" spans="1:4" ht="12" customHeight="1">
      <c r="A125" s="192">
        <v>122</v>
      </c>
      <c r="B125" s="200" t="s">
        <v>666</v>
      </c>
      <c r="C125" s="201" t="s">
        <v>667</v>
      </c>
      <c r="D125" s="197" t="str">
        <f t="shared" si="1"/>
        <v>237010 岐阜薬科大学</v>
      </c>
    </row>
    <row r="126" spans="1:4" ht="12" customHeight="1">
      <c r="A126" s="192">
        <v>123</v>
      </c>
      <c r="B126" s="200" t="s">
        <v>668</v>
      </c>
      <c r="C126" s="201" t="s">
        <v>669</v>
      </c>
      <c r="D126" s="197" t="str">
        <f t="shared" si="1"/>
        <v>237020 岐阜県立看護大学</v>
      </c>
    </row>
    <row r="127" spans="1:4" ht="12" customHeight="1">
      <c r="A127" s="192">
        <v>124</v>
      </c>
      <c r="B127" s="200" t="s">
        <v>670</v>
      </c>
      <c r="C127" s="201" t="s">
        <v>671</v>
      </c>
      <c r="D127" s="197" t="str">
        <f t="shared" si="1"/>
        <v>237030 情報科学芸術大学院大学</v>
      </c>
    </row>
    <row r="128" spans="1:4" ht="12" customHeight="1">
      <c r="A128" s="192">
        <v>125</v>
      </c>
      <c r="B128" s="200" t="s">
        <v>672</v>
      </c>
      <c r="C128" s="201" t="s">
        <v>673</v>
      </c>
      <c r="D128" s="197" t="str">
        <f t="shared" si="1"/>
        <v>238030 静岡県立大学</v>
      </c>
    </row>
    <row r="129" spans="1:4" ht="12" customHeight="1">
      <c r="A129" s="192">
        <v>126</v>
      </c>
      <c r="B129" s="200" t="s">
        <v>674</v>
      </c>
      <c r="C129" s="203" t="s">
        <v>675</v>
      </c>
      <c r="D129" s="197" t="str">
        <f t="shared" si="1"/>
        <v>238060 静岡文化芸術大学</v>
      </c>
    </row>
    <row r="130" spans="1:4" ht="12" customHeight="1">
      <c r="A130" s="192">
        <v>127</v>
      </c>
      <c r="B130" s="200" t="s">
        <v>676</v>
      </c>
      <c r="C130" s="203" t="s">
        <v>677</v>
      </c>
      <c r="D130" s="197" t="str">
        <f t="shared" si="1"/>
        <v>239010 愛知県立大学</v>
      </c>
    </row>
    <row r="131" spans="1:4" ht="12" customHeight="1">
      <c r="A131" s="192">
        <v>128</v>
      </c>
      <c r="B131" s="200" t="s">
        <v>678</v>
      </c>
      <c r="C131" s="203" t="s">
        <v>679</v>
      </c>
      <c r="D131" s="197" t="str">
        <f t="shared" si="1"/>
        <v>239020 愛知県立芸術大学</v>
      </c>
    </row>
    <row r="132" spans="1:4" ht="12" customHeight="1">
      <c r="A132" s="192">
        <v>129</v>
      </c>
      <c r="B132" s="200" t="s">
        <v>680</v>
      </c>
      <c r="C132" s="203" t="s">
        <v>681</v>
      </c>
      <c r="D132" s="197" t="str">
        <f t="shared" si="1"/>
        <v>239030 名古屋市立大学</v>
      </c>
    </row>
    <row r="133" spans="1:4" ht="12" customHeight="1">
      <c r="A133" s="192">
        <v>130</v>
      </c>
      <c r="B133" s="200" t="s">
        <v>682</v>
      </c>
      <c r="C133" s="203" t="s">
        <v>683</v>
      </c>
      <c r="D133" s="197" t="str">
        <f t="shared" ref="D133:D196" si="2">CONCATENATE(B133," ",C133)</f>
        <v>241010 三重県立看護大学</v>
      </c>
    </row>
    <row r="134" spans="1:4" ht="12" customHeight="1">
      <c r="A134" s="192">
        <v>131</v>
      </c>
      <c r="B134" s="200" t="s">
        <v>684</v>
      </c>
      <c r="C134" s="203" t="s">
        <v>685</v>
      </c>
      <c r="D134" s="197" t="str">
        <f t="shared" si="2"/>
        <v>242010 滋賀県立大学</v>
      </c>
    </row>
    <row r="135" spans="1:4" ht="12" customHeight="1">
      <c r="A135" s="192">
        <v>132</v>
      </c>
      <c r="B135" s="200" t="s">
        <v>686</v>
      </c>
      <c r="C135" s="203" t="s">
        <v>687</v>
      </c>
      <c r="D135" s="197" t="str">
        <f t="shared" si="2"/>
        <v>243010 京都市立芸術大学</v>
      </c>
    </row>
    <row r="136" spans="1:4" ht="12" customHeight="1">
      <c r="A136" s="192">
        <v>133</v>
      </c>
      <c r="B136" s="200" t="s">
        <v>688</v>
      </c>
      <c r="C136" s="203" t="s">
        <v>689</v>
      </c>
      <c r="D136" s="197" t="str">
        <f t="shared" si="2"/>
        <v>243020 京都府立大学</v>
      </c>
    </row>
    <row r="137" spans="1:4" ht="12" customHeight="1">
      <c r="A137" s="192">
        <v>134</v>
      </c>
      <c r="B137" s="200" t="s">
        <v>690</v>
      </c>
      <c r="C137" s="203" t="s">
        <v>691</v>
      </c>
      <c r="D137" s="197" t="str">
        <f t="shared" si="2"/>
        <v>243030 京都府立医科大学</v>
      </c>
    </row>
    <row r="138" spans="1:4" ht="12" customHeight="1">
      <c r="A138" s="192">
        <v>135</v>
      </c>
      <c r="B138" s="200" t="s">
        <v>692</v>
      </c>
      <c r="C138" s="203" t="s">
        <v>693</v>
      </c>
      <c r="D138" s="197" t="str">
        <f t="shared" si="2"/>
        <v>244020 大阪市立大学</v>
      </c>
    </row>
    <row r="139" spans="1:4" ht="12" customHeight="1">
      <c r="A139" s="192">
        <v>136</v>
      </c>
      <c r="B139" s="200" t="s">
        <v>694</v>
      </c>
      <c r="C139" s="203" t="s">
        <v>695</v>
      </c>
      <c r="D139" s="197" t="str">
        <f t="shared" si="2"/>
        <v>244030 大阪府立大学</v>
      </c>
    </row>
    <row r="140" spans="1:4" ht="12" customHeight="1">
      <c r="A140" s="192">
        <v>137</v>
      </c>
      <c r="B140" s="200" t="s">
        <v>696</v>
      </c>
      <c r="C140" s="203" t="s">
        <v>697</v>
      </c>
      <c r="D140" s="197" t="str">
        <f t="shared" si="2"/>
        <v>245010 神戸市外国語大学</v>
      </c>
    </row>
    <row r="141" spans="1:4" ht="12" customHeight="1">
      <c r="A141" s="192">
        <v>138</v>
      </c>
      <c r="B141" s="200" t="s">
        <v>698</v>
      </c>
      <c r="C141" s="203" t="s">
        <v>699</v>
      </c>
      <c r="D141" s="197" t="str">
        <f t="shared" si="2"/>
        <v>245020 兵庫県立大学</v>
      </c>
    </row>
    <row r="142" spans="1:4" ht="12" customHeight="1">
      <c r="A142" s="192">
        <v>139</v>
      </c>
      <c r="B142" s="200" t="s">
        <v>700</v>
      </c>
      <c r="C142" s="203" t="s">
        <v>701</v>
      </c>
      <c r="D142" s="197" t="str">
        <f t="shared" si="2"/>
        <v>245050 神戸市看護大学</v>
      </c>
    </row>
    <row r="143" spans="1:4" ht="12" customHeight="1">
      <c r="A143" s="192">
        <v>140</v>
      </c>
      <c r="B143" s="200" t="s">
        <v>702</v>
      </c>
      <c r="C143" s="203" t="s">
        <v>703</v>
      </c>
      <c r="D143" s="197" t="str">
        <f t="shared" si="2"/>
        <v>246010 奈良県立医科大学</v>
      </c>
    </row>
    <row r="144" spans="1:4" ht="12" customHeight="1">
      <c r="A144" s="192">
        <v>141</v>
      </c>
      <c r="B144" s="200" t="s">
        <v>704</v>
      </c>
      <c r="C144" s="203" t="s">
        <v>705</v>
      </c>
      <c r="D144" s="197" t="str">
        <f t="shared" si="2"/>
        <v>246020 奈良県立大学</v>
      </c>
    </row>
    <row r="145" spans="1:4" ht="12" customHeight="1">
      <c r="A145" s="192">
        <v>142</v>
      </c>
      <c r="B145" s="200" t="s">
        <v>706</v>
      </c>
      <c r="C145" s="203" t="s">
        <v>707</v>
      </c>
      <c r="D145" s="197" t="str">
        <f t="shared" si="2"/>
        <v>247010 和歌山県立医科大学</v>
      </c>
    </row>
    <row r="146" spans="1:4" ht="12" customHeight="1">
      <c r="A146" s="192">
        <v>143</v>
      </c>
      <c r="B146" s="200" t="s">
        <v>708</v>
      </c>
      <c r="C146" s="201" t="s">
        <v>709</v>
      </c>
      <c r="D146" s="197" t="str">
        <f t="shared" si="2"/>
        <v>251010 鳥取環境大学</v>
      </c>
    </row>
    <row r="147" spans="1:4" ht="12" customHeight="1">
      <c r="A147" s="192">
        <v>144</v>
      </c>
      <c r="B147" s="200" t="s">
        <v>710</v>
      </c>
      <c r="C147" s="203" t="s">
        <v>711</v>
      </c>
      <c r="D147" s="197" t="str">
        <f t="shared" si="2"/>
        <v>252010 島根県立大学</v>
      </c>
    </row>
    <row r="148" spans="1:4" ht="12" customHeight="1">
      <c r="A148" s="192">
        <v>145</v>
      </c>
      <c r="B148" s="200" t="s">
        <v>712</v>
      </c>
      <c r="C148" s="203" t="s">
        <v>713</v>
      </c>
      <c r="D148" s="197" t="str">
        <f t="shared" si="2"/>
        <v>253010 岡山県立大学</v>
      </c>
    </row>
    <row r="149" spans="1:4" ht="12" customHeight="1">
      <c r="A149" s="192">
        <v>146</v>
      </c>
      <c r="B149" s="200" t="s">
        <v>714</v>
      </c>
      <c r="C149" s="203" t="s">
        <v>715</v>
      </c>
      <c r="D149" s="197" t="str">
        <f t="shared" si="2"/>
        <v>253020 新見公立大学</v>
      </c>
    </row>
    <row r="150" spans="1:4" ht="12" customHeight="1">
      <c r="A150" s="192">
        <v>147</v>
      </c>
      <c r="B150" s="200" t="s">
        <v>716</v>
      </c>
      <c r="C150" s="203" t="s">
        <v>717</v>
      </c>
      <c r="D150" s="197" t="str">
        <f t="shared" si="2"/>
        <v>254030 広島市立大学</v>
      </c>
    </row>
    <row r="151" spans="1:4" ht="12" customHeight="1">
      <c r="A151" s="192">
        <v>148</v>
      </c>
      <c r="B151" s="200" t="s">
        <v>718</v>
      </c>
      <c r="C151" s="204" t="s">
        <v>719</v>
      </c>
      <c r="D151" s="197" t="str">
        <f t="shared" si="2"/>
        <v>254050 尾道市立大学</v>
      </c>
    </row>
    <row r="152" spans="1:4" ht="12" customHeight="1">
      <c r="A152" s="192">
        <v>149</v>
      </c>
      <c r="B152" s="200" t="s">
        <v>720</v>
      </c>
      <c r="C152" s="203" t="s">
        <v>721</v>
      </c>
      <c r="D152" s="197" t="str">
        <f t="shared" si="2"/>
        <v>254060 県立広島大学</v>
      </c>
    </row>
    <row r="153" spans="1:4" ht="12" customHeight="1">
      <c r="A153" s="192">
        <v>150</v>
      </c>
      <c r="B153" s="202" t="s">
        <v>722</v>
      </c>
      <c r="C153" s="205" t="s">
        <v>723</v>
      </c>
      <c r="D153" s="197" t="str">
        <f t="shared" si="2"/>
        <v>254070 福山市立大学</v>
      </c>
    </row>
    <row r="154" spans="1:4" ht="12" customHeight="1">
      <c r="A154" s="192">
        <v>151</v>
      </c>
      <c r="B154" s="200" t="s">
        <v>724</v>
      </c>
      <c r="C154" s="203" t="s">
        <v>725</v>
      </c>
      <c r="D154" s="197" t="str">
        <f t="shared" si="2"/>
        <v>255010 下関市立大学</v>
      </c>
    </row>
    <row r="155" spans="1:4" ht="12" customHeight="1">
      <c r="A155" s="192">
        <v>152</v>
      </c>
      <c r="B155" s="200" t="s">
        <v>726</v>
      </c>
      <c r="C155" s="203" t="s">
        <v>727</v>
      </c>
      <c r="D155" s="197" t="str">
        <f t="shared" si="2"/>
        <v>255020 山口県立大学</v>
      </c>
    </row>
    <row r="156" spans="1:4" ht="12" customHeight="1">
      <c r="A156" s="192">
        <v>153</v>
      </c>
      <c r="B156" s="200" t="s">
        <v>728</v>
      </c>
      <c r="C156" s="203" t="s">
        <v>729</v>
      </c>
      <c r="D156" s="197" t="str">
        <f t="shared" si="2"/>
        <v>264000 高知工科大学</v>
      </c>
    </row>
    <row r="157" spans="1:4" ht="12" customHeight="1">
      <c r="A157" s="192">
        <v>154</v>
      </c>
      <c r="B157" s="200" t="s">
        <v>730</v>
      </c>
      <c r="C157" s="203" t="s">
        <v>731</v>
      </c>
      <c r="D157" s="197" t="str">
        <f t="shared" si="2"/>
        <v>264010 高知県立大学</v>
      </c>
    </row>
    <row r="158" spans="1:4" ht="12" customHeight="1">
      <c r="A158" s="192">
        <v>155</v>
      </c>
      <c r="B158" s="200" t="s">
        <v>732</v>
      </c>
      <c r="C158" s="203" t="s">
        <v>733</v>
      </c>
      <c r="D158" s="197" t="str">
        <f t="shared" si="2"/>
        <v>264020 香川県立保健医療大学</v>
      </c>
    </row>
    <row r="159" spans="1:4" ht="12" customHeight="1">
      <c r="A159" s="192">
        <v>156</v>
      </c>
      <c r="B159" s="200" t="s">
        <v>734</v>
      </c>
      <c r="C159" s="203" t="s">
        <v>735</v>
      </c>
      <c r="D159" s="197" t="str">
        <f t="shared" si="2"/>
        <v>264030 愛媛県立医療技術大学</v>
      </c>
    </row>
    <row r="160" spans="1:4" ht="12" customHeight="1">
      <c r="A160" s="192">
        <v>157</v>
      </c>
      <c r="B160" s="200" t="s">
        <v>736</v>
      </c>
      <c r="C160" s="203" t="s">
        <v>737</v>
      </c>
      <c r="D160" s="197" t="str">
        <f t="shared" si="2"/>
        <v>271010 北九州市立大学</v>
      </c>
    </row>
    <row r="161" spans="1:4" ht="12" customHeight="1">
      <c r="A161" s="192">
        <v>158</v>
      </c>
      <c r="B161" s="200" t="s">
        <v>738</v>
      </c>
      <c r="C161" s="203" t="s">
        <v>739</v>
      </c>
      <c r="D161" s="197" t="str">
        <f t="shared" si="2"/>
        <v>271020 九州歯科大学</v>
      </c>
    </row>
    <row r="162" spans="1:4" ht="12" customHeight="1">
      <c r="A162" s="192">
        <v>159</v>
      </c>
      <c r="B162" s="200" t="s">
        <v>740</v>
      </c>
      <c r="C162" s="203" t="s">
        <v>741</v>
      </c>
      <c r="D162" s="197" t="str">
        <f t="shared" si="2"/>
        <v>271030 福岡女子大学</v>
      </c>
    </row>
    <row r="163" spans="1:4" ht="12" customHeight="1">
      <c r="A163" s="192">
        <v>160</v>
      </c>
      <c r="B163" s="200" t="s">
        <v>742</v>
      </c>
      <c r="C163" s="203" t="s">
        <v>743</v>
      </c>
      <c r="D163" s="197" t="str">
        <f t="shared" si="2"/>
        <v>271040 福岡県立大学</v>
      </c>
    </row>
    <row r="164" spans="1:4" ht="12" customHeight="1">
      <c r="A164" s="192">
        <v>161</v>
      </c>
      <c r="B164" s="200" t="s">
        <v>744</v>
      </c>
      <c r="C164" s="203" t="s">
        <v>745</v>
      </c>
      <c r="D164" s="197" t="str">
        <f t="shared" si="2"/>
        <v>273010 長崎県立大学</v>
      </c>
    </row>
    <row r="165" spans="1:4" ht="12" customHeight="1">
      <c r="A165" s="192">
        <v>162</v>
      </c>
      <c r="B165" s="200" t="s">
        <v>746</v>
      </c>
      <c r="C165" s="203" t="s">
        <v>747</v>
      </c>
      <c r="D165" s="197" t="str">
        <f t="shared" si="2"/>
        <v>274010 熊本県立大学</v>
      </c>
    </row>
    <row r="166" spans="1:4" ht="12" customHeight="1">
      <c r="A166" s="192">
        <v>163</v>
      </c>
      <c r="B166" s="200" t="s">
        <v>748</v>
      </c>
      <c r="C166" s="203" t="s">
        <v>749</v>
      </c>
      <c r="D166" s="197" t="str">
        <f t="shared" si="2"/>
        <v>275010 大分県立看護科学大学</v>
      </c>
    </row>
    <row r="167" spans="1:4" ht="12" customHeight="1">
      <c r="A167" s="192">
        <v>164</v>
      </c>
      <c r="B167" s="200" t="s">
        <v>750</v>
      </c>
      <c r="C167" s="203" t="s">
        <v>751</v>
      </c>
      <c r="D167" s="197" t="str">
        <f t="shared" si="2"/>
        <v>276010 宮崎公立大学</v>
      </c>
    </row>
    <row r="168" spans="1:4" ht="12" customHeight="1">
      <c r="A168" s="192">
        <v>165</v>
      </c>
      <c r="B168" s="200" t="s">
        <v>752</v>
      </c>
      <c r="C168" s="203" t="s">
        <v>753</v>
      </c>
      <c r="D168" s="197" t="str">
        <f t="shared" si="2"/>
        <v>276020 宮崎県立看護大学</v>
      </c>
    </row>
    <row r="169" spans="1:4" ht="12" customHeight="1">
      <c r="A169" s="192">
        <v>166</v>
      </c>
      <c r="B169" s="200" t="s">
        <v>754</v>
      </c>
      <c r="C169" s="203" t="s">
        <v>755</v>
      </c>
      <c r="D169" s="197" t="str">
        <f t="shared" si="2"/>
        <v>280010 沖縄県立芸術大学</v>
      </c>
    </row>
    <row r="170" spans="1:4" ht="12" customHeight="1">
      <c r="A170" s="192">
        <v>167</v>
      </c>
      <c r="B170" s="200" t="s">
        <v>756</v>
      </c>
      <c r="C170" s="203" t="s">
        <v>757</v>
      </c>
      <c r="D170" s="197" t="str">
        <f t="shared" si="2"/>
        <v>280020 沖縄県立看護大学</v>
      </c>
    </row>
    <row r="171" spans="1:4" ht="12" customHeight="1">
      <c r="A171" s="192">
        <v>168</v>
      </c>
      <c r="B171" s="200" t="s">
        <v>758</v>
      </c>
      <c r="C171" s="203" t="s">
        <v>759</v>
      </c>
      <c r="D171" s="197" t="str">
        <f t="shared" si="2"/>
        <v>280030 名桜大学</v>
      </c>
    </row>
    <row r="172" spans="1:4" ht="12" customHeight="1">
      <c r="A172" s="192">
        <v>169</v>
      </c>
      <c r="B172" s="200" t="s">
        <v>760</v>
      </c>
      <c r="C172" s="201" t="s">
        <v>761</v>
      </c>
      <c r="D172" s="197" t="str">
        <f t="shared" si="2"/>
        <v>301010 旭川大学</v>
      </c>
    </row>
    <row r="173" spans="1:4" ht="12" customHeight="1">
      <c r="A173" s="192">
        <v>170</v>
      </c>
      <c r="B173" s="200" t="s">
        <v>762</v>
      </c>
      <c r="C173" s="201" t="s">
        <v>763</v>
      </c>
      <c r="D173" s="197" t="str">
        <f t="shared" si="2"/>
        <v>301020 札幌大学</v>
      </c>
    </row>
    <row r="174" spans="1:4" ht="12" customHeight="1">
      <c r="A174" s="192">
        <v>171</v>
      </c>
      <c r="B174" s="200" t="s">
        <v>764</v>
      </c>
      <c r="C174" s="201" t="s">
        <v>765</v>
      </c>
      <c r="D174" s="197" t="str">
        <f t="shared" si="2"/>
        <v>301030 札幌学院大学</v>
      </c>
    </row>
    <row r="175" spans="1:4" ht="12" customHeight="1">
      <c r="A175" s="192">
        <v>172</v>
      </c>
      <c r="B175" s="200" t="s">
        <v>766</v>
      </c>
      <c r="C175" s="201" t="s">
        <v>767</v>
      </c>
      <c r="D175" s="197" t="str">
        <f t="shared" si="2"/>
        <v>301040 函館大学</v>
      </c>
    </row>
    <row r="176" spans="1:4" ht="12" customHeight="1">
      <c r="A176" s="192">
        <v>173</v>
      </c>
      <c r="B176" s="200" t="s">
        <v>768</v>
      </c>
      <c r="C176" s="201" t="s">
        <v>769</v>
      </c>
      <c r="D176" s="197" t="str">
        <f t="shared" si="2"/>
        <v>301050 藤女子大学</v>
      </c>
    </row>
    <row r="177" spans="1:4" ht="12" customHeight="1">
      <c r="A177" s="192">
        <v>174</v>
      </c>
      <c r="B177" s="200" t="s">
        <v>770</v>
      </c>
      <c r="C177" s="201" t="s">
        <v>771</v>
      </c>
      <c r="D177" s="197" t="str">
        <f t="shared" si="2"/>
        <v>301060 北星学園大学</v>
      </c>
    </row>
    <row r="178" spans="1:4" ht="12" customHeight="1">
      <c r="A178" s="192">
        <v>175</v>
      </c>
      <c r="B178" s="200" t="s">
        <v>772</v>
      </c>
      <c r="C178" s="201" t="s">
        <v>773</v>
      </c>
      <c r="D178" s="197" t="str">
        <f t="shared" si="2"/>
        <v>301070 北海学園大学</v>
      </c>
    </row>
    <row r="179" spans="1:4" ht="12" customHeight="1">
      <c r="A179" s="192">
        <v>176</v>
      </c>
      <c r="B179" s="200" t="s">
        <v>774</v>
      </c>
      <c r="C179" s="201" t="s">
        <v>775</v>
      </c>
      <c r="D179" s="197" t="str">
        <f t="shared" si="2"/>
        <v>301080 北海道工業大学</v>
      </c>
    </row>
    <row r="180" spans="1:4" ht="12" customHeight="1">
      <c r="A180" s="192">
        <v>177</v>
      </c>
      <c r="B180" s="200" t="s">
        <v>776</v>
      </c>
      <c r="C180" s="201" t="s">
        <v>777</v>
      </c>
      <c r="D180" s="197" t="str">
        <f t="shared" si="2"/>
        <v>301090 酪農学園大学</v>
      </c>
    </row>
    <row r="181" spans="1:4" ht="12" customHeight="1">
      <c r="A181" s="192">
        <v>178</v>
      </c>
      <c r="B181" s="200" t="s">
        <v>778</v>
      </c>
      <c r="C181" s="201" t="s">
        <v>779</v>
      </c>
      <c r="D181" s="197" t="str">
        <f t="shared" si="2"/>
        <v>301100 北海道医療大学</v>
      </c>
    </row>
    <row r="182" spans="1:4" ht="12" customHeight="1">
      <c r="A182" s="192">
        <v>179</v>
      </c>
      <c r="B182" s="200" t="s">
        <v>780</v>
      </c>
      <c r="C182" s="201" t="s">
        <v>781</v>
      </c>
      <c r="D182" s="197" t="str">
        <f t="shared" si="2"/>
        <v>301110 北海道薬科大学</v>
      </c>
    </row>
    <row r="183" spans="1:4" ht="12" customHeight="1">
      <c r="A183" s="192">
        <v>180</v>
      </c>
      <c r="B183" s="200" t="s">
        <v>782</v>
      </c>
      <c r="C183" s="201" t="s">
        <v>783</v>
      </c>
      <c r="D183" s="197" t="str">
        <f t="shared" si="2"/>
        <v>301120 北海商科大学</v>
      </c>
    </row>
    <row r="184" spans="1:4" ht="12" customHeight="1">
      <c r="A184" s="192">
        <v>181</v>
      </c>
      <c r="B184" s="200" t="s">
        <v>784</v>
      </c>
      <c r="C184" s="201" t="s">
        <v>785</v>
      </c>
      <c r="D184" s="197" t="str">
        <f t="shared" si="2"/>
        <v>301140 道都大学</v>
      </c>
    </row>
    <row r="185" spans="1:4" ht="12" customHeight="1">
      <c r="A185" s="192">
        <v>182</v>
      </c>
      <c r="B185" s="200" t="s">
        <v>786</v>
      </c>
      <c r="C185" s="201" t="s">
        <v>787</v>
      </c>
      <c r="D185" s="197" t="str">
        <f t="shared" si="2"/>
        <v>301150 北海道情報大学</v>
      </c>
    </row>
    <row r="186" spans="1:4" ht="12" customHeight="1">
      <c r="A186" s="192">
        <v>183</v>
      </c>
      <c r="B186" s="200" t="s">
        <v>788</v>
      </c>
      <c r="C186" s="201" t="s">
        <v>789</v>
      </c>
      <c r="D186" s="197" t="str">
        <f t="shared" si="2"/>
        <v>301160 札幌国際大学</v>
      </c>
    </row>
    <row r="187" spans="1:4" ht="12" customHeight="1">
      <c r="A187" s="192">
        <v>184</v>
      </c>
      <c r="B187" s="200" t="s">
        <v>790</v>
      </c>
      <c r="C187" s="201" t="s">
        <v>791</v>
      </c>
      <c r="D187" s="197" t="str">
        <f t="shared" si="2"/>
        <v>301170 北翔大学</v>
      </c>
    </row>
    <row r="188" spans="1:4" ht="12" customHeight="1">
      <c r="A188" s="192">
        <v>185</v>
      </c>
      <c r="B188" s="200" t="s">
        <v>792</v>
      </c>
      <c r="C188" s="201" t="s">
        <v>793</v>
      </c>
      <c r="D188" s="197" t="str">
        <f t="shared" si="2"/>
        <v>301180 苫小牧駒澤大学</v>
      </c>
    </row>
    <row r="189" spans="1:4" ht="12" customHeight="1">
      <c r="A189" s="192">
        <v>186</v>
      </c>
      <c r="B189" s="200" t="s">
        <v>794</v>
      </c>
      <c r="C189" s="201" t="s">
        <v>795</v>
      </c>
      <c r="D189" s="197" t="str">
        <f t="shared" si="2"/>
        <v>301190 千歳科学技術大学</v>
      </c>
    </row>
    <row r="190" spans="1:4" ht="12" customHeight="1">
      <c r="A190" s="192">
        <v>187</v>
      </c>
      <c r="B190" s="200" t="s">
        <v>796</v>
      </c>
      <c r="C190" s="201" t="s">
        <v>797</v>
      </c>
      <c r="D190" s="197" t="str">
        <f t="shared" si="2"/>
        <v>301200 日本赤十字北海道看護大学</v>
      </c>
    </row>
    <row r="191" spans="1:4" ht="12" customHeight="1">
      <c r="A191" s="192">
        <v>188</v>
      </c>
      <c r="B191" s="200" t="s">
        <v>798</v>
      </c>
      <c r="C191" s="201" t="s">
        <v>799</v>
      </c>
      <c r="D191" s="197" t="str">
        <f t="shared" si="2"/>
        <v>301210 北海道文教大学</v>
      </c>
    </row>
    <row r="192" spans="1:4" ht="12" customHeight="1">
      <c r="A192" s="192">
        <v>189</v>
      </c>
      <c r="B192" s="200" t="s">
        <v>800</v>
      </c>
      <c r="C192" s="201" t="s">
        <v>801</v>
      </c>
      <c r="D192" s="197" t="str">
        <f t="shared" si="2"/>
        <v>301220 天使大学</v>
      </c>
    </row>
    <row r="193" spans="1:4" ht="12" customHeight="1">
      <c r="A193" s="192">
        <v>190</v>
      </c>
      <c r="B193" s="200" t="s">
        <v>802</v>
      </c>
      <c r="C193" s="201" t="s">
        <v>803</v>
      </c>
      <c r="D193" s="197" t="str">
        <f t="shared" si="2"/>
        <v>301230 稚内北星学園大学</v>
      </c>
    </row>
    <row r="194" spans="1:4" ht="12" customHeight="1">
      <c r="A194" s="192">
        <v>191</v>
      </c>
      <c r="B194" s="200" t="s">
        <v>804</v>
      </c>
      <c r="C194" s="201" t="s">
        <v>805</v>
      </c>
      <c r="D194" s="197" t="str">
        <f t="shared" si="2"/>
        <v>301240 星槎大学</v>
      </c>
    </row>
    <row r="195" spans="1:4" ht="12" customHeight="1">
      <c r="A195" s="192">
        <v>192</v>
      </c>
      <c r="B195" s="200" t="s">
        <v>806</v>
      </c>
      <c r="C195" s="201" t="s">
        <v>807</v>
      </c>
      <c r="D195" s="197" t="str">
        <f t="shared" si="2"/>
        <v>301250 札幌大谷大学</v>
      </c>
    </row>
    <row r="196" spans="1:4" ht="12" customHeight="1">
      <c r="A196" s="192">
        <v>193</v>
      </c>
      <c r="B196" s="200" t="s">
        <v>808</v>
      </c>
      <c r="C196" s="201" t="s">
        <v>809</v>
      </c>
      <c r="D196" s="197" t="str">
        <f t="shared" si="2"/>
        <v>311010 青森大学</v>
      </c>
    </row>
    <row r="197" spans="1:4" ht="12" customHeight="1">
      <c r="A197" s="192">
        <v>194</v>
      </c>
      <c r="B197" s="200" t="s">
        <v>810</v>
      </c>
      <c r="C197" s="201" t="s">
        <v>811</v>
      </c>
      <c r="D197" s="197" t="str">
        <f t="shared" ref="D197:D260" si="3">CONCATENATE(B197," ",C197)</f>
        <v>311020 東北女子大学</v>
      </c>
    </row>
    <row r="198" spans="1:4" ht="12" customHeight="1">
      <c r="A198" s="192">
        <v>195</v>
      </c>
      <c r="B198" s="200" t="s">
        <v>812</v>
      </c>
      <c r="C198" s="201" t="s">
        <v>813</v>
      </c>
      <c r="D198" s="197" t="str">
        <f t="shared" si="3"/>
        <v>311030 八戸工業大学</v>
      </c>
    </row>
    <row r="199" spans="1:4" ht="12" customHeight="1">
      <c r="A199" s="192">
        <v>196</v>
      </c>
      <c r="B199" s="200" t="s">
        <v>814</v>
      </c>
      <c r="C199" s="201" t="s">
        <v>815</v>
      </c>
      <c r="D199" s="197" t="str">
        <f t="shared" si="3"/>
        <v>311040 弘前学院大学</v>
      </c>
    </row>
    <row r="200" spans="1:4" ht="12" customHeight="1">
      <c r="A200" s="192">
        <v>197</v>
      </c>
      <c r="B200" s="200" t="s">
        <v>816</v>
      </c>
      <c r="C200" s="201" t="s">
        <v>817</v>
      </c>
      <c r="D200" s="197" t="str">
        <f t="shared" si="3"/>
        <v>311050 八戸大学</v>
      </c>
    </row>
    <row r="201" spans="1:4" ht="12" customHeight="1">
      <c r="A201" s="192">
        <v>198</v>
      </c>
      <c r="B201" s="200" t="s">
        <v>818</v>
      </c>
      <c r="C201" s="201" t="s">
        <v>819</v>
      </c>
      <c r="D201" s="197" t="str">
        <f t="shared" si="3"/>
        <v>311060 青森中央学院大学</v>
      </c>
    </row>
    <row r="202" spans="1:4" ht="12" customHeight="1">
      <c r="A202" s="192">
        <v>199</v>
      </c>
      <c r="B202" s="202" t="s">
        <v>820</v>
      </c>
      <c r="C202" s="201" t="s">
        <v>821</v>
      </c>
      <c r="D202" s="197" t="str">
        <f t="shared" si="3"/>
        <v>311070 弘前医療福祉大学</v>
      </c>
    </row>
    <row r="203" spans="1:4" ht="12" customHeight="1">
      <c r="A203" s="192">
        <v>200</v>
      </c>
      <c r="B203" s="200" t="s">
        <v>822</v>
      </c>
      <c r="C203" s="201" t="s">
        <v>823</v>
      </c>
      <c r="D203" s="197" t="str">
        <f t="shared" si="3"/>
        <v>312010 岩手医科大学</v>
      </c>
    </row>
    <row r="204" spans="1:4" ht="12" customHeight="1">
      <c r="A204" s="192">
        <v>201</v>
      </c>
      <c r="B204" s="200" t="s">
        <v>824</v>
      </c>
      <c r="C204" s="201" t="s">
        <v>825</v>
      </c>
      <c r="D204" s="197" t="str">
        <f t="shared" si="3"/>
        <v>312020 富士大学</v>
      </c>
    </row>
    <row r="205" spans="1:4" ht="12" customHeight="1">
      <c r="A205" s="192">
        <v>202</v>
      </c>
      <c r="B205" s="200" t="s">
        <v>826</v>
      </c>
      <c r="C205" s="201" t="s">
        <v>827</v>
      </c>
      <c r="D205" s="197" t="str">
        <f t="shared" si="3"/>
        <v>312030 盛岡大学</v>
      </c>
    </row>
    <row r="206" spans="1:4" ht="12" customHeight="1">
      <c r="A206" s="192">
        <v>203</v>
      </c>
      <c r="B206" s="200" t="s">
        <v>828</v>
      </c>
      <c r="C206" s="201" t="s">
        <v>829</v>
      </c>
      <c r="D206" s="197" t="str">
        <f t="shared" si="3"/>
        <v>313010 仙台大学</v>
      </c>
    </row>
    <row r="207" spans="1:4" ht="12" customHeight="1">
      <c r="A207" s="192">
        <v>204</v>
      </c>
      <c r="B207" s="200" t="s">
        <v>830</v>
      </c>
      <c r="C207" s="201" t="s">
        <v>831</v>
      </c>
      <c r="D207" s="197" t="str">
        <f t="shared" si="3"/>
        <v>313020 東北学院大学</v>
      </c>
    </row>
    <row r="208" spans="1:4" ht="12" customHeight="1">
      <c r="A208" s="192">
        <v>205</v>
      </c>
      <c r="B208" s="200" t="s">
        <v>832</v>
      </c>
      <c r="C208" s="201" t="s">
        <v>833</v>
      </c>
      <c r="D208" s="197" t="str">
        <f t="shared" si="3"/>
        <v>313030 東北工業大学</v>
      </c>
    </row>
    <row r="209" spans="1:4" ht="12" customHeight="1">
      <c r="A209" s="192">
        <v>206</v>
      </c>
      <c r="B209" s="200" t="s">
        <v>834</v>
      </c>
      <c r="C209" s="201" t="s">
        <v>835</v>
      </c>
      <c r="D209" s="197" t="str">
        <f t="shared" si="3"/>
        <v>313040 東北福祉大学</v>
      </c>
    </row>
    <row r="210" spans="1:4" ht="12" customHeight="1">
      <c r="A210" s="192">
        <v>207</v>
      </c>
      <c r="B210" s="200" t="s">
        <v>836</v>
      </c>
      <c r="C210" s="201" t="s">
        <v>837</v>
      </c>
      <c r="D210" s="197" t="str">
        <f t="shared" si="3"/>
        <v>313050 東北薬科大学</v>
      </c>
    </row>
    <row r="211" spans="1:4" ht="12" customHeight="1">
      <c r="A211" s="192">
        <v>208</v>
      </c>
      <c r="B211" s="200" t="s">
        <v>838</v>
      </c>
      <c r="C211" s="201" t="s">
        <v>839</v>
      </c>
      <c r="D211" s="197" t="str">
        <f t="shared" si="3"/>
        <v>313060 東北生活文化大学</v>
      </c>
    </row>
    <row r="212" spans="1:4" ht="12" customHeight="1">
      <c r="A212" s="192">
        <v>209</v>
      </c>
      <c r="B212" s="200" t="s">
        <v>840</v>
      </c>
      <c r="C212" s="201" t="s">
        <v>841</v>
      </c>
      <c r="D212" s="197" t="str">
        <f t="shared" si="3"/>
        <v>313070 宮城学院女子大学</v>
      </c>
    </row>
    <row r="213" spans="1:4" ht="12" customHeight="1">
      <c r="A213" s="192">
        <v>210</v>
      </c>
      <c r="B213" s="200" t="s">
        <v>842</v>
      </c>
      <c r="C213" s="201" t="s">
        <v>843</v>
      </c>
      <c r="D213" s="197" t="str">
        <f t="shared" si="3"/>
        <v>313080 石巻専修大学</v>
      </c>
    </row>
    <row r="214" spans="1:4" ht="12" customHeight="1">
      <c r="A214" s="192">
        <v>211</v>
      </c>
      <c r="B214" s="200" t="s">
        <v>844</v>
      </c>
      <c r="C214" s="201" t="s">
        <v>845</v>
      </c>
      <c r="D214" s="197" t="str">
        <f t="shared" si="3"/>
        <v>313090 仙台白百合女子大学</v>
      </c>
    </row>
    <row r="215" spans="1:4" ht="12" customHeight="1">
      <c r="A215" s="192">
        <v>212</v>
      </c>
      <c r="B215" s="200" t="s">
        <v>846</v>
      </c>
      <c r="C215" s="201" t="s">
        <v>847</v>
      </c>
      <c r="D215" s="197" t="str">
        <f t="shared" si="3"/>
        <v>313100 東北文化学園大学</v>
      </c>
    </row>
    <row r="216" spans="1:4" ht="12" customHeight="1">
      <c r="A216" s="192">
        <v>213</v>
      </c>
      <c r="B216" s="200" t="s">
        <v>848</v>
      </c>
      <c r="C216" s="201" t="s">
        <v>849</v>
      </c>
      <c r="D216" s="197" t="str">
        <f t="shared" si="3"/>
        <v>313110 尚絅学院大学</v>
      </c>
    </row>
    <row r="217" spans="1:4" ht="12" customHeight="1">
      <c r="A217" s="192">
        <v>214</v>
      </c>
      <c r="B217" s="200" t="s">
        <v>850</v>
      </c>
      <c r="C217" s="201" t="s">
        <v>851</v>
      </c>
      <c r="D217" s="197" t="str">
        <f t="shared" si="3"/>
        <v>314010 ノースアジア大学</v>
      </c>
    </row>
    <row r="218" spans="1:4" ht="12" customHeight="1">
      <c r="A218" s="192">
        <v>215</v>
      </c>
      <c r="B218" s="200" t="s">
        <v>852</v>
      </c>
      <c r="C218" s="201" t="s">
        <v>853</v>
      </c>
      <c r="D218" s="197" t="str">
        <f t="shared" si="3"/>
        <v>314020 秋田看護福祉大学</v>
      </c>
    </row>
    <row r="219" spans="1:4" ht="12" customHeight="1">
      <c r="A219" s="192">
        <v>216</v>
      </c>
      <c r="B219" s="202" t="s">
        <v>854</v>
      </c>
      <c r="C219" s="201" t="s">
        <v>855</v>
      </c>
      <c r="D219" s="197" t="str">
        <f t="shared" si="3"/>
        <v>314030 日本赤十字秋田看護大学</v>
      </c>
    </row>
    <row r="220" spans="1:4" ht="12" customHeight="1">
      <c r="A220" s="192">
        <v>217</v>
      </c>
      <c r="B220" s="200" t="s">
        <v>856</v>
      </c>
      <c r="C220" s="201" t="s">
        <v>857</v>
      </c>
      <c r="D220" s="197" t="str">
        <f t="shared" si="3"/>
        <v>315010 東北芸術工科大学</v>
      </c>
    </row>
    <row r="221" spans="1:4" ht="12" customHeight="1">
      <c r="A221" s="192">
        <v>218</v>
      </c>
      <c r="B221" s="200" t="s">
        <v>858</v>
      </c>
      <c r="C221" s="201" t="s">
        <v>859</v>
      </c>
      <c r="D221" s="197" t="str">
        <f t="shared" si="3"/>
        <v>315020 東北公益文科大学</v>
      </c>
    </row>
    <row r="222" spans="1:4" ht="12" customHeight="1">
      <c r="A222" s="192">
        <v>219</v>
      </c>
      <c r="B222" s="200" t="s">
        <v>860</v>
      </c>
      <c r="C222" s="201" t="s">
        <v>861</v>
      </c>
      <c r="D222" s="197" t="str">
        <f t="shared" si="3"/>
        <v>315030 東北文教大学</v>
      </c>
    </row>
    <row r="223" spans="1:4" ht="12" customHeight="1">
      <c r="A223" s="192">
        <v>220</v>
      </c>
      <c r="B223" s="200" t="s">
        <v>862</v>
      </c>
      <c r="C223" s="201" t="s">
        <v>863</v>
      </c>
      <c r="D223" s="197" t="str">
        <f t="shared" si="3"/>
        <v>316010 郡山女子大学</v>
      </c>
    </row>
    <row r="224" spans="1:4" ht="12" customHeight="1">
      <c r="A224" s="192">
        <v>221</v>
      </c>
      <c r="B224" s="200" t="s">
        <v>864</v>
      </c>
      <c r="C224" s="201" t="s">
        <v>865</v>
      </c>
      <c r="D224" s="197" t="str">
        <f t="shared" si="3"/>
        <v>316020 奥羽大学</v>
      </c>
    </row>
    <row r="225" spans="1:4" ht="12" customHeight="1">
      <c r="A225" s="192">
        <v>222</v>
      </c>
      <c r="B225" s="200" t="s">
        <v>866</v>
      </c>
      <c r="C225" s="201" t="s">
        <v>867</v>
      </c>
      <c r="D225" s="197" t="str">
        <f t="shared" si="3"/>
        <v>316030 いわき明星大学</v>
      </c>
    </row>
    <row r="226" spans="1:4" ht="12" customHeight="1">
      <c r="A226" s="192">
        <v>223</v>
      </c>
      <c r="B226" s="200" t="s">
        <v>868</v>
      </c>
      <c r="C226" s="201" t="s">
        <v>869</v>
      </c>
      <c r="D226" s="197" t="str">
        <f t="shared" si="3"/>
        <v>316040 東日本国際大学</v>
      </c>
    </row>
    <row r="227" spans="1:4" ht="12" customHeight="1">
      <c r="A227" s="192">
        <v>224</v>
      </c>
      <c r="B227" s="200" t="s">
        <v>870</v>
      </c>
      <c r="C227" s="201" t="s">
        <v>871</v>
      </c>
      <c r="D227" s="197" t="str">
        <f t="shared" si="3"/>
        <v>316050 福島学院大学</v>
      </c>
    </row>
    <row r="228" spans="1:4" ht="12" customHeight="1">
      <c r="A228" s="192">
        <v>225</v>
      </c>
      <c r="B228" s="200" t="s">
        <v>872</v>
      </c>
      <c r="C228" s="201" t="s">
        <v>873</v>
      </c>
      <c r="D228" s="197" t="str">
        <f t="shared" si="3"/>
        <v>321010 茨城ｷﾘｽﾄ教大学</v>
      </c>
    </row>
    <row r="229" spans="1:4" ht="12" customHeight="1">
      <c r="A229" s="192">
        <v>226</v>
      </c>
      <c r="B229" s="200" t="s">
        <v>874</v>
      </c>
      <c r="C229" s="201" t="s">
        <v>875</v>
      </c>
      <c r="D229" s="197" t="str">
        <f t="shared" si="3"/>
        <v>321020 流通経済大学</v>
      </c>
    </row>
    <row r="230" spans="1:4" ht="12" customHeight="1">
      <c r="A230" s="192">
        <v>227</v>
      </c>
      <c r="B230" s="200" t="s">
        <v>876</v>
      </c>
      <c r="C230" s="201" t="s">
        <v>877</v>
      </c>
      <c r="D230" s="197" t="str">
        <f t="shared" si="3"/>
        <v>321030 常磐大学</v>
      </c>
    </row>
    <row r="231" spans="1:4" ht="12" customHeight="1">
      <c r="A231" s="192">
        <v>228</v>
      </c>
      <c r="B231" s="200" t="s">
        <v>878</v>
      </c>
      <c r="C231" s="201" t="s">
        <v>879</v>
      </c>
      <c r="D231" s="197" t="str">
        <f t="shared" si="3"/>
        <v>321040 つくば国際大学</v>
      </c>
    </row>
    <row r="232" spans="1:4" ht="12" customHeight="1">
      <c r="A232" s="192">
        <v>229</v>
      </c>
      <c r="B232" s="200" t="s">
        <v>880</v>
      </c>
      <c r="C232" s="201" t="s">
        <v>881</v>
      </c>
      <c r="D232" s="197" t="str">
        <f t="shared" si="3"/>
        <v>321050 筑波学院大学</v>
      </c>
    </row>
    <row r="233" spans="1:4" ht="12" customHeight="1">
      <c r="A233" s="192">
        <v>230</v>
      </c>
      <c r="B233" s="200" t="s">
        <v>882</v>
      </c>
      <c r="C233" s="201" t="s">
        <v>883</v>
      </c>
      <c r="D233" s="197" t="str">
        <f t="shared" si="3"/>
        <v>321060 日本ウェルネススポーツ大学</v>
      </c>
    </row>
    <row r="234" spans="1:4" ht="12" customHeight="1">
      <c r="A234" s="192">
        <v>231</v>
      </c>
      <c r="B234" s="200" t="s">
        <v>884</v>
      </c>
      <c r="C234" s="201" t="s">
        <v>885</v>
      </c>
      <c r="D234" s="197" t="str">
        <f t="shared" si="3"/>
        <v>322010 足利工業大学</v>
      </c>
    </row>
    <row r="235" spans="1:4" ht="12" customHeight="1">
      <c r="A235" s="192">
        <v>232</v>
      </c>
      <c r="B235" s="200" t="s">
        <v>886</v>
      </c>
      <c r="C235" s="201" t="s">
        <v>887</v>
      </c>
      <c r="D235" s="197" t="str">
        <f t="shared" si="3"/>
        <v>322020 自治医科大学</v>
      </c>
    </row>
    <row r="236" spans="1:4" ht="12" customHeight="1">
      <c r="A236" s="192">
        <v>233</v>
      </c>
      <c r="B236" s="200" t="s">
        <v>888</v>
      </c>
      <c r="C236" s="201" t="s">
        <v>889</v>
      </c>
      <c r="D236" s="197" t="str">
        <f t="shared" si="3"/>
        <v>322030 獨協医科大学</v>
      </c>
    </row>
    <row r="237" spans="1:4" ht="12" customHeight="1">
      <c r="A237" s="192">
        <v>234</v>
      </c>
      <c r="B237" s="200" t="s">
        <v>890</v>
      </c>
      <c r="C237" s="201" t="s">
        <v>891</v>
      </c>
      <c r="D237" s="197" t="str">
        <f t="shared" si="3"/>
        <v>322040 白鴎大学</v>
      </c>
    </row>
    <row r="238" spans="1:4" ht="12" customHeight="1">
      <c r="A238" s="192">
        <v>235</v>
      </c>
      <c r="B238" s="200" t="s">
        <v>892</v>
      </c>
      <c r="C238" s="201" t="s">
        <v>893</v>
      </c>
      <c r="D238" s="197" t="str">
        <f t="shared" si="3"/>
        <v>322050 作新学院大学</v>
      </c>
    </row>
    <row r="239" spans="1:4" ht="12" customHeight="1">
      <c r="A239" s="192">
        <v>236</v>
      </c>
      <c r="B239" s="200" t="s">
        <v>894</v>
      </c>
      <c r="C239" s="201" t="s">
        <v>895</v>
      </c>
      <c r="D239" s="197" t="str">
        <f t="shared" si="3"/>
        <v>322060 国際医療福祉大学</v>
      </c>
    </row>
    <row r="240" spans="1:4" ht="12" customHeight="1">
      <c r="A240" s="192">
        <v>237</v>
      </c>
      <c r="B240" s="200" t="s">
        <v>896</v>
      </c>
      <c r="C240" s="201" t="s">
        <v>897</v>
      </c>
      <c r="D240" s="197" t="str">
        <f t="shared" si="3"/>
        <v>322070 宇都宮共和大学</v>
      </c>
    </row>
    <row r="241" spans="1:4" ht="12" customHeight="1">
      <c r="A241" s="192">
        <v>238</v>
      </c>
      <c r="B241" s="200" t="s">
        <v>898</v>
      </c>
      <c r="C241" s="201" t="s">
        <v>899</v>
      </c>
      <c r="D241" s="197" t="str">
        <f t="shared" si="3"/>
        <v>322080 文星芸術大学</v>
      </c>
    </row>
    <row r="242" spans="1:4" ht="12" customHeight="1">
      <c r="A242" s="192">
        <v>239</v>
      </c>
      <c r="B242" s="200" t="s">
        <v>900</v>
      </c>
      <c r="C242" s="201" t="s">
        <v>901</v>
      </c>
      <c r="D242" s="197" t="str">
        <f t="shared" si="3"/>
        <v>323010 上武大学</v>
      </c>
    </row>
    <row r="243" spans="1:4" ht="12" customHeight="1">
      <c r="A243" s="192">
        <v>240</v>
      </c>
      <c r="B243" s="200" t="s">
        <v>902</v>
      </c>
      <c r="C243" s="201" t="s">
        <v>903</v>
      </c>
      <c r="D243" s="197" t="str">
        <f t="shared" si="3"/>
        <v>323020 関東学園大学</v>
      </c>
    </row>
    <row r="244" spans="1:4" ht="12" customHeight="1">
      <c r="A244" s="192">
        <v>241</v>
      </c>
      <c r="B244" s="200" t="s">
        <v>904</v>
      </c>
      <c r="C244" s="201" t="s">
        <v>905</v>
      </c>
      <c r="D244" s="197" t="str">
        <f t="shared" si="3"/>
        <v>323030 共愛学園前橋国際大学</v>
      </c>
    </row>
    <row r="245" spans="1:4" ht="12" customHeight="1">
      <c r="A245" s="192">
        <v>242</v>
      </c>
      <c r="B245" s="200" t="s">
        <v>906</v>
      </c>
      <c r="C245" s="201" t="s">
        <v>907</v>
      </c>
      <c r="D245" s="197" t="str">
        <f t="shared" si="3"/>
        <v>323040 東京福祉大学</v>
      </c>
    </row>
    <row r="246" spans="1:4" ht="12" customHeight="1">
      <c r="A246" s="192">
        <v>243</v>
      </c>
      <c r="B246" s="200" t="s">
        <v>908</v>
      </c>
      <c r="C246" s="201" t="s">
        <v>909</v>
      </c>
      <c r="D246" s="197" t="str">
        <f t="shared" si="3"/>
        <v>323050 高崎健康福祉大学</v>
      </c>
    </row>
    <row r="247" spans="1:4" ht="12" customHeight="1">
      <c r="A247" s="192">
        <v>244</v>
      </c>
      <c r="B247" s="200" t="s">
        <v>910</v>
      </c>
      <c r="C247" s="201" t="s">
        <v>911</v>
      </c>
      <c r="D247" s="197" t="str">
        <f t="shared" si="3"/>
        <v>323060 高崎商科大学</v>
      </c>
    </row>
    <row r="248" spans="1:4" ht="12" customHeight="1">
      <c r="A248" s="192">
        <v>245</v>
      </c>
      <c r="B248" s="200" t="s">
        <v>912</v>
      </c>
      <c r="C248" s="201" t="s">
        <v>913</v>
      </c>
      <c r="D248" s="197" t="str">
        <f t="shared" si="3"/>
        <v>323070 群馬社会福祉大学</v>
      </c>
    </row>
    <row r="249" spans="1:4" ht="12" customHeight="1">
      <c r="A249" s="192">
        <v>246</v>
      </c>
      <c r="B249" s="200" t="s">
        <v>914</v>
      </c>
      <c r="C249" s="201" t="s">
        <v>915</v>
      </c>
      <c r="D249" s="197" t="str">
        <f t="shared" si="3"/>
        <v>323090 群馬パース大学</v>
      </c>
    </row>
    <row r="250" spans="1:4" ht="12" customHeight="1">
      <c r="A250" s="192">
        <v>247</v>
      </c>
      <c r="B250" s="200" t="s">
        <v>916</v>
      </c>
      <c r="C250" s="201" t="s">
        <v>917</v>
      </c>
      <c r="D250" s="197" t="str">
        <f t="shared" si="3"/>
        <v>323100 桐生大学</v>
      </c>
    </row>
    <row r="251" spans="1:4" ht="12" customHeight="1">
      <c r="A251" s="192">
        <v>248</v>
      </c>
      <c r="B251" s="200" t="s">
        <v>918</v>
      </c>
      <c r="C251" s="201" t="s">
        <v>919</v>
      </c>
      <c r="D251" s="197" t="str">
        <f t="shared" si="3"/>
        <v>324010 跡見学園女子大学</v>
      </c>
    </row>
    <row r="252" spans="1:4" ht="12" customHeight="1">
      <c r="A252" s="192">
        <v>249</v>
      </c>
      <c r="B252" s="200" t="s">
        <v>920</v>
      </c>
      <c r="C252" s="201" t="s">
        <v>921</v>
      </c>
      <c r="D252" s="197" t="str">
        <f t="shared" si="3"/>
        <v>324020 東京国際大学</v>
      </c>
    </row>
    <row r="253" spans="1:4" ht="12" customHeight="1">
      <c r="A253" s="192">
        <v>250</v>
      </c>
      <c r="B253" s="200" t="s">
        <v>922</v>
      </c>
      <c r="C253" s="201" t="s">
        <v>923</v>
      </c>
      <c r="D253" s="197" t="str">
        <f t="shared" si="3"/>
        <v>324030 城西大学</v>
      </c>
    </row>
    <row r="254" spans="1:4" ht="12" customHeight="1">
      <c r="A254" s="192">
        <v>251</v>
      </c>
      <c r="B254" s="200" t="s">
        <v>924</v>
      </c>
      <c r="C254" s="201" t="s">
        <v>925</v>
      </c>
      <c r="D254" s="197" t="str">
        <f t="shared" si="3"/>
        <v>324040 明海大学</v>
      </c>
    </row>
    <row r="255" spans="1:4" ht="12" customHeight="1">
      <c r="A255" s="192">
        <v>252</v>
      </c>
      <c r="B255" s="200" t="s">
        <v>926</v>
      </c>
      <c r="C255" s="201" t="s">
        <v>927</v>
      </c>
      <c r="D255" s="197" t="str">
        <f t="shared" si="3"/>
        <v>324050 東邦音楽大学</v>
      </c>
    </row>
    <row r="256" spans="1:4" ht="12" customHeight="1">
      <c r="A256" s="192">
        <v>253</v>
      </c>
      <c r="B256" s="200" t="s">
        <v>928</v>
      </c>
      <c r="C256" s="201" t="s">
        <v>929</v>
      </c>
      <c r="D256" s="197" t="str">
        <f t="shared" si="3"/>
        <v>324060 獨協大学</v>
      </c>
    </row>
    <row r="257" spans="1:4" ht="12" customHeight="1">
      <c r="A257" s="192">
        <v>254</v>
      </c>
      <c r="B257" s="200" t="s">
        <v>930</v>
      </c>
      <c r="C257" s="201" t="s">
        <v>931</v>
      </c>
      <c r="D257" s="197" t="str">
        <f t="shared" si="3"/>
        <v>324070 日本工業大学</v>
      </c>
    </row>
    <row r="258" spans="1:4" ht="12" customHeight="1">
      <c r="A258" s="192">
        <v>255</v>
      </c>
      <c r="B258" s="200" t="s">
        <v>932</v>
      </c>
      <c r="C258" s="201" t="s">
        <v>933</v>
      </c>
      <c r="D258" s="197" t="str">
        <f t="shared" si="3"/>
        <v>324080 文教大学</v>
      </c>
    </row>
    <row r="259" spans="1:4" ht="12" customHeight="1">
      <c r="A259" s="192">
        <v>256</v>
      </c>
      <c r="B259" s="200" t="s">
        <v>934</v>
      </c>
      <c r="C259" s="201" t="s">
        <v>935</v>
      </c>
      <c r="D259" s="197" t="str">
        <f t="shared" si="3"/>
        <v>324090 埼玉医科大学</v>
      </c>
    </row>
    <row r="260" spans="1:4" ht="12" customHeight="1">
      <c r="A260" s="192">
        <v>257</v>
      </c>
      <c r="B260" s="200" t="s">
        <v>936</v>
      </c>
      <c r="C260" s="201" t="s">
        <v>937</v>
      </c>
      <c r="D260" s="197" t="str">
        <f t="shared" si="3"/>
        <v>324100 埼玉工業大学</v>
      </c>
    </row>
    <row r="261" spans="1:4" ht="12" customHeight="1">
      <c r="A261" s="192">
        <v>258</v>
      </c>
      <c r="B261" s="200" t="s">
        <v>938</v>
      </c>
      <c r="C261" s="201" t="s">
        <v>939</v>
      </c>
      <c r="D261" s="197" t="str">
        <f t="shared" ref="D261:D324" si="4">CONCATENATE(B261," ",C261)</f>
        <v>324110 駿河台大学</v>
      </c>
    </row>
    <row r="262" spans="1:4" ht="12" customHeight="1">
      <c r="A262" s="192">
        <v>259</v>
      </c>
      <c r="B262" s="200" t="s">
        <v>940</v>
      </c>
      <c r="C262" s="201" t="s">
        <v>941</v>
      </c>
      <c r="D262" s="197" t="str">
        <f t="shared" si="4"/>
        <v>324120 女子栄養大学</v>
      </c>
    </row>
    <row r="263" spans="1:4" ht="12" customHeight="1">
      <c r="A263" s="192">
        <v>260</v>
      </c>
      <c r="B263" s="200" t="s">
        <v>942</v>
      </c>
      <c r="C263" s="201" t="s">
        <v>943</v>
      </c>
      <c r="D263" s="197" t="str">
        <f t="shared" si="4"/>
        <v>324130 聖学院大学</v>
      </c>
    </row>
    <row r="264" spans="1:4" ht="12" customHeight="1">
      <c r="A264" s="192">
        <v>261</v>
      </c>
      <c r="B264" s="200" t="s">
        <v>944</v>
      </c>
      <c r="C264" s="201" t="s">
        <v>945</v>
      </c>
      <c r="D264" s="197" t="str">
        <f t="shared" si="4"/>
        <v>324140 文京学院大学</v>
      </c>
    </row>
    <row r="265" spans="1:4" ht="12" customHeight="1">
      <c r="A265" s="192">
        <v>262</v>
      </c>
      <c r="B265" s="200" t="s">
        <v>946</v>
      </c>
      <c r="C265" s="201" t="s">
        <v>947</v>
      </c>
      <c r="D265" s="197" t="str">
        <f t="shared" si="4"/>
        <v>324150 目白大学</v>
      </c>
    </row>
    <row r="266" spans="1:4" ht="12" customHeight="1">
      <c r="A266" s="192">
        <v>263</v>
      </c>
      <c r="B266" s="200" t="s">
        <v>948</v>
      </c>
      <c r="C266" s="201" t="s">
        <v>949</v>
      </c>
      <c r="D266" s="197" t="str">
        <f t="shared" si="4"/>
        <v>324160 十文字学園女子大学</v>
      </c>
    </row>
    <row r="267" spans="1:4" ht="12" customHeight="1">
      <c r="A267" s="192">
        <v>264</v>
      </c>
      <c r="B267" s="200" t="s">
        <v>950</v>
      </c>
      <c r="C267" s="201" t="s">
        <v>951</v>
      </c>
      <c r="D267" s="197" t="str">
        <f t="shared" si="4"/>
        <v>324170 平成国際大学</v>
      </c>
    </row>
    <row r="268" spans="1:4" ht="12" customHeight="1">
      <c r="A268" s="192">
        <v>265</v>
      </c>
      <c r="B268" s="200" t="s">
        <v>952</v>
      </c>
      <c r="C268" s="201" t="s">
        <v>953</v>
      </c>
      <c r="D268" s="197" t="str">
        <f t="shared" si="4"/>
        <v>324180 西武文理大学</v>
      </c>
    </row>
    <row r="269" spans="1:4" ht="12" customHeight="1">
      <c r="A269" s="192">
        <v>266</v>
      </c>
      <c r="B269" s="200" t="s">
        <v>954</v>
      </c>
      <c r="C269" s="201" t="s">
        <v>955</v>
      </c>
      <c r="D269" s="197" t="str">
        <f t="shared" si="4"/>
        <v>324190 尚美学園大学</v>
      </c>
    </row>
    <row r="270" spans="1:4" ht="12" customHeight="1">
      <c r="A270" s="192">
        <v>267</v>
      </c>
      <c r="B270" s="200" t="s">
        <v>956</v>
      </c>
      <c r="C270" s="201" t="s">
        <v>957</v>
      </c>
      <c r="D270" s="197" t="str">
        <f t="shared" si="4"/>
        <v>324200 人間総合科学大学</v>
      </c>
    </row>
    <row r="271" spans="1:4" ht="12" customHeight="1">
      <c r="A271" s="192">
        <v>268</v>
      </c>
      <c r="B271" s="200" t="s">
        <v>958</v>
      </c>
      <c r="C271" s="201" t="s">
        <v>959</v>
      </c>
      <c r="D271" s="197" t="str">
        <f t="shared" si="4"/>
        <v>324210 共栄大学</v>
      </c>
    </row>
    <row r="272" spans="1:4" ht="12" customHeight="1">
      <c r="A272" s="192">
        <v>269</v>
      </c>
      <c r="B272" s="200" t="s">
        <v>960</v>
      </c>
      <c r="C272" s="201" t="s">
        <v>961</v>
      </c>
      <c r="D272" s="197" t="str">
        <f t="shared" si="4"/>
        <v>324220 埼玉学園大学</v>
      </c>
    </row>
    <row r="273" spans="1:4" ht="12" customHeight="1">
      <c r="A273" s="192">
        <v>270</v>
      </c>
      <c r="B273" s="200" t="s">
        <v>962</v>
      </c>
      <c r="C273" s="201" t="s">
        <v>963</v>
      </c>
      <c r="D273" s="197" t="str">
        <f t="shared" si="4"/>
        <v>324230 ものつくり大学</v>
      </c>
    </row>
    <row r="274" spans="1:4" ht="12" customHeight="1">
      <c r="A274" s="192">
        <v>271</v>
      </c>
      <c r="B274" s="200" t="s">
        <v>964</v>
      </c>
      <c r="C274" s="201" t="s">
        <v>965</v>
      </c>
      <c r="D274" s="197" t="str">
        <f t="shared" si="4"/>
        <v>324240 浦和大学</v>
      </c>
    </row>
    <row r="275" spans="1:4" ht="12" customHeight="1">
      <c r="A275" s="192">
        <v>272</v>
      </c>
      <c r="B275" s="200" t="s">
        <v>966</v>
      </c>
      <c r="C275" s="201" t="s">
        <v>967</v>
      </c>
      <c r="D275" s="197" t="str">
        <f t="shared" si="4"/>
        <v>324250 大宮法科大学院大学</v>
      </c>
    </row>
    <row r="276" spans="1:4" ht="12" customHeight="1">
      <c r="A276" s="192">
        <v>273</v>
      </c>
      <c r="B276" s="200" t="s">
        <v>968</v>
      </c>
      <c r="C276" s="201" t="s">
        <v>969</v>
      </c>
      <c r="D276" s="197" t="str">
        <f t="shared" si="4"/>
        <v>324260 日本薬科大学</v>
      </c>
    </row>
    <row r="277" spans="1:4" ht="12" customHeight="1">
      <c r="A277" s="192">
        <v>274</v>
      </c>
      <c r="B277" s="200" t="s">
        <v>970</v>
      </c>
      <c r="C277" s="201" t="s">
        <v>971</v>
      </c>
      <c r="D277" s="197" t="str">
        <f t="shared" si="4"/>
        <v>324270 武蔵野学院大学</v>
      </c>
    </row>
    <row r="278" spans="1:4" ht="12" customHeight="1">
      <c r="A278" s="192">
        <v>275</v>
      </c>
      <c r="B278" s="200" t="s">
        <v>972</v>
      </c>
      <c r="C278" s="201" t="s">
        <v>973</v>
      </c>
      <c r="D278" s="197" t="str">
        <f t="shared" si="4"/>
        <v>324280 日本医療科学大学</v>
      </c>
    </row>
    <row r="279" spans="1:4" ht="12" customHeight="1">
      <c r="A279" s="192">
        <v>276</v>
      </c>
      <c r="B279" s="202" t="s">
        <v>974</v>
      </c>
      <c r="C279" s="201" t="s">
        <v>975</v>
      </c>
      <c r="D279" s="197" t="str">
        <f t="shared" si="4"/>
        <v>324290 東都医療大学</v>
      </c>
    </row>
    <row r="280" spans="1:4" ht="12" customHeight="1">
      <c r="A280" s="192">
        <v>277</v>
      </c>
      <c r="B280" s="202" t="s">
        <v>976</v>
      </c>
      <c r="C280" s="201" t="s">
        <v>977</v>
      </c>
      <c r="D280" s="197" t="str">
        <f t="shared" si="4"/>
        <v>324300 日本保健医療大学</v>
      </c>
    </row>
    <row r="281" spans="1:4" ht="12" customHeight="1">
      <c r="A281" s="192">
        <v>278</v>
      </c>
      <c r="B281" s="200" t="s">
        <v>978</v>
      </c>
      <c r="C281" s="201" t="s">
        <v>979</v>
      </c>
      <c r="D281" s="197" t="str">
        <f t="shared" si="4"/>
        <v>325010 淑徳大学</v>
      </c>
    </row>
    <row r="282" spans="1:4" ht="12" customHeight="1">
      <c r="A282" s="192">
        <v>279</v>
      </c>
      <c r="B282" s="200" t="s">
        <v>980</v>
      </c>
      <c r="C282" s="201" t="s">
        <v>981</v>
      </c>
      <c r="D282" s="197" t="str">
        <f t="shared" si="4"/>
        <v>325020 敬愛大学</v>
      </c>
    </row>
    <row r="283" spans="1:4" ht="12" customHeight="1">
      <c r="A283" s="192">
        <v>280</v>
      </c>
      <c r="B283" s="200" t="s">
        <v>982</v>
      </c>
      <c r="C283" s="201" t="s">
        <v>983</v>
      </c>
      <c r="D283" s="197" t="str">
        <f t="shared" si="4"/>
        <v>325030 千葉工業大学</v>
      </c>
    </row>
    <row r="284" spans="1:4" ht="12" customHeight="1">
      <c r="A284" s="192">
        <v>281</v>
      </c>
      <c r="B284" s="200" t="s">
        <v>984</v>
      </c>
      <c r="C284" s="201" t="s">
        <v>985</v>
      </c>
      <c r="D284" s="197" t="str">
        <f t="shared" si="4"/>
        <v>325040 千葉商科大学</v>
      </c>
    </row>
    <row r="285" spans="1:4" ht="12" customHeight="1">
      <c r="A285" s="192">
        <v>282</v>
      </c>
      <c r="B285" s="200" t="s">
        <v>986</v>
      </c>
      <c r="C285" s="201" t="s">
        <v>987</v>
      </c>
      <c r="D285" s="197" t="str">
        <f t="shared" si="4"/>
        <v>325050 中央学院大学</v>
      </c>
    </row>
    <row r="286" spans="1:4" ht="12" customHeight="1">
      <c r="A286" s="192">
        <v>283</v>
      </c>
      <c r="B286" s="200" t="s">
        <v>988</v>
      </c>
      <c r="C286" s="201" t="s">
        <v>989</v>
      </c>
      <c r="D286" s="197" t="str">
        <f t="shared" si="4"/>
        <v>325060 麗澤大学</v>
      </c>
    </row>
    <row r="287" spans="1:4" ht="12" customHeight="1">
      <c r="A287" s="192">
        <v>284</v>
      </c>
      <c r="B287" s="200" t="s">
        <v>990</v>
      </c>
      <c r="C287" s="201" t="s">
        <v>991</v>
      </c>
      <c r="D287" s="197" t="str">
        <f t="shared" si="4"/>
        <v>325070 和洋女子大学</v>
      </c>
    </row>
    <row r="288" spans="1:4" ht="12" customHeight="1">
      <c r="A288" s="192">
        <v>285</v>
      </c>
      <c r="B288" s="200" t="s">
        <v>992</v>
      </c>
      <c r="C288" s="201" t="s">
        <v>993</v>
      </c>
      <c r="D288" s="197" t="str">
        <f t="shared" si="4"/>
        <v>325080 亀田医療大学</v>
      </c>
    </row>
    <row r="289" spans="1:4" ht="12" customHeight="1">
      <c r="A289" s="192">
        <v>286</v>
      </c>
      <c r="B289" s="200" t="s">
        <v>994</v>
      </c>
      <c r="C289" s="201" t="s">
        <v>995</v>
      </c>
      <c r="D289" s="197" t="str">
        <f t="shared" si="4"/>
        <v>325090 国際武道大学</v>
      </c>
    </row>
    <row r="290" spans="1:4" ht="12" customHeight="1">
      <c r="A290" s="192">
        <v>287</v>
      </c>
      <c r="B290" s="200" t="s">
        <v>996</v>
      </c>
      <c r="C290" s="201" t="s">
        <v>997</v>
      </c>
      <c r="D290" s="197" t="str">
        <f t="shared" si="4"/>
        <v>325100 神田外語大学</v>
      </c>
    </row>
    <row r="291" spans="1:4" ht="12" customHeight="1">
      <c r="A291" s="192">
        <v>288</v>
      </c>
      <c r="B291" s="200" t="s">
        <v>998</v>
      </c>
      <c r="C291" s="201" t="s">
        <v>999</v>
      </c>
      <c r="D291" s="197" t="str">
        <f t="shared" si="4"/>
        <v>325110 帝京平成大学</v>
      </c>
    </row>
    <row r="292" spans="1:4" ht="12" customHeight="1">
      <c r="A292" s="192">
        <v>289</v>
      </c>
      <c r="B292" s="200" t="s">
        <v>1000</v>
      </c>
      <c r="C292" s="201" t="s">
        <v>1001</v>
      </c>
      <c r="D292" s="197" t="str">
        <f t="shared" si="4"/>
        <v>325120 東京歯科大学</v>
      </c>
    </row>
    <row r="293" spans="1:4" ht="12" customHeight="1">
      <c r="A293" s="192">
        <v>290</v>
      </c>
      <c r="B293" s="200" t="s">
        <v>1002</v>
      </c>
      <c r="C293" s="201" t="s">
        <v>1003</v>
      </c>
      <c r="D293" s="197" t="str">
        <f t="shared" si="4"/>
        <v>325130 川村学園女子大学</v>
      </c>
    </row>
    <row r="294" spans="1:4" ht="12" customHeight="1">
      <c r="A294" s="192">
        <v>291</v>
      </c>
      <c r="B294" s="200" t="s">
        <v>1004</v>
      </c>
      <c r="C294" s="201" t="s">
        <v>1005</v>
      </c>
      <c r="D294" s="197" t="str">
        <f t="shared" si="4"/>
        <v>325140 千葉経済大学</v>
      </c>
    </row>
    <row r="295" spans="1:4" ht="12" customHeight="1">
      <c r="A295" s="192">
        <v>292</v>
      </c>
      <c r="B295" s="200" t="s">
        <v>1006</v>
      </c>
      <c r="C295" s="201" t="s">
        <v>1007</v>
      </c>
      <c r="D295" s="197" t="str">
        <f t="shared" si="4"/>
        <v>325150 東京情報大学</v>
      </c>
    </row>
    <row r="296" spans="1:4" ht="12" customHeight="1">
      <c r="A296" s="192">
        <v>293</v>
      </c>
      <c r="B296" s="200" t="s">
        <v>1008</v>
      </c>
      <c r="C296" s="201" t="s">
        <v>1009</v>
      </c>
      <c r="D296" s="197" t="str">
        <f t="shared" si="4"/>
        <v>325160 秀明大学</v>
      </c>
    </row>
    <row r="297" spans="1:4" ht="12" customHeight="1">
      <c r="A297" s="192">
        <v>294</v>
      </c>
      <c r="B297" s="200" t="s">
        <v>1010</v>
      </c>
      <c r="C297" s="201" t="s">
        <v>1011</v>
      </c>
      <c r="D297" s="197" t="str">
        <f t="shared" si="4"/>
        <v>325170 江戸川大学</v>
      </c>
    </row>
    <row r="298" spans="1:4" ht="12" customHeight="1">
      <c r="A298" s="192">
        <v>295</v>
      </c>
      <c r="B298" s="200" t="s">
        <v>1012</v>
      </c>
      <c r="C298" s="201" t="s">
        <v>1013</v>
      </c>
      <c r="D298" s="197" t="str">
        <f t="shared" si="4"/>
        <v>325180 聖徳大学</v>
      </c>
    </row>
    <row r="299" spans="1:4" ht="12" customHeight="1">
      <c r="A299" s="192">
        <v>296</v>
      </c>
      <c r="B299" s="200" t="s">
        <v>1014</v>
      </c>
      <c r="C299" s="201" t="s">
        <v>1015</v>
      </c>
      <c r="D299" s="197" t="str">
        <f t="shared" si="4"/>
        <v>325190 東京基督教大学</v>
      </c>
    </row>
    <row r="300" spans="1:4" ht="12" customHeight="1">
      <c r="A300" s="192">
        <v>297</v>
      </c>
      <c r="B300" s="200" t="s">
        <v>1016</v>
      </c>
      <c r="C300" s="201" t="s">
        <v>1017</v>
      </c>
      <c r="D300" s="197" t="str">
        <f t="shared" si="4"/>
        <v>325200 城西国際大学</v>
      </c>
    </row>
    <row r="301" spans="1:4" ht="12" customHeight="1">
      <c r="A301" s="192">
        <v>298</v>
      </c>
      <c r="B301" s="200" t="s">
        <v>1018</v>
      </c>
      <c r="C301" s="201" t="s">
        <v>1019</v>
      </c>
      <c r="D301" s="197" t="str">
        <f t="shared" si="4"/>
        <v>325210 東洋学園大学</v>
      </c>
    </row>
    <row r="302" spans="1:4" ht="12" customHeight="1">
      <c r="A302" s="192">
        <v>299</v>
      </c>
      <c r="B302" s="200" t="s">
        <v>1020</v>
      </c>
      <c r="C302" s="201" t="s">
        <v>1021</v>
      </c>
      <c r="D302" s="197" t="str">
        <f t="shared" si="4"/>
        <v>325220 東京成徳大学</v>
      </c>
    </row>
    <row r="303" spans="1:4" ht="12" customHeight="1">
      <c r="A303" s="192">
        <v>300</v>
      </c>
      <c r="B303" s="200" t="s">
        <v>1022</v>
      </c>
      <c r="C303" s="201" t="s">
        <v>1023</v>
      </c>
      <c r="D303" s="197" t="str">
        <f t="shared" si="4"/>
        <v>325230 清和大学</v>
      </c>
    </row>
    <row r="304" spans="1:4" ht="12" customHeight="1">
      <c r="A304" s="192">
        <v>301</v>
      </c>
      <c r="B304" s="200" t="s">
        <v>1024</v>
      </c>
      <c r="C304" s="201" t="s">
        <v>1025</v>
      </c>
      <c r="D304" s="197" t="str">
        <f t="shared" si="4"/>
        <v>325240 愛国学園大学</v>
      </c>
    </row>
    <row r="305" spans="1:4" ht="12" customHeight="1">
      <c r="A305" s="192">
        <v>302</v>
      </c>
      <c r="B305" s="200" t="s">
        <v>1026</v>
      </c>
      <c r="C305" s="201" t="s">
        <v>1027</v>
      </c>
      <c r="D305" s="197" t="str">
        <f t="shared" si="4"/>
        <v>325250 日本橋学館大学</v>
      </c>
    </row>
    <row r="306" spans="1:4" ht="12" customHeight="1">
      <c r="A306" s="192">
        <v>303</v>
      </c>
      <c r="B306" s="200" t="s">
        <v>1028</v>
      </c>
      <c r="C306" s="201" t="s">
        <v>1029</v>
      </c>
      <c r="D306" s="197" t="str">
        <f t="shared" si="4"/>
        <v>325260 千葉科学大学</v>
      </c>
    </row>
    <row r="307" spans="1:4" ht="12" customHeight="1">
      <c r="A307" s="192">
        <v>304</v>
      </c>
      <c r="B307" s="200" t="s">
        <v>1030</v>
      </c>
      <c r="C307" s="201" t="s">
        <v>1031</v>
      </c>
      <c r="D307" s="197" t="str">
        <f t="shared" si="4"/>
        <v>325270 了德寺大学</v>
      </c>
    </row>
    <row r="308" spans="1:4" ht="12" customHeight="1">
      <c r="A308" s="192">
        <v>305</v>
      </c>
      <c r="B308" s="200" t="s">
        <v>1032</v>
      </c>
      <c r="C308" s="201" t="s">
        <v>1033</v>
      </c>
      <c r="D308" s="197" t="str">
        <f t="shared" si="4"/>
        <v>325280 植草学園大学</v>
      </c>
    </row>
    <row r="309" spans="1:4" ht="12" customHeight="1">
      <c r="A309" s="192">
        <v>306</v>
      </c>
      <c r="B309" s="200" t="s">
        <v>1034</v>
      </c>
      <c r="C309" s="201" t="s">
        <v>1035</v>
      </c>
      <c r="D309" s="197" t="str">
        <f t="shared" si="4"/>
        <v>325290 三育学院大学</v>
      </c>
    </row>
    <row r="310" spans="1:4" ht="12" customHeight="1">
      <c r="A310" s="192">
        <v>307</v>
      </c>
      <c r="B310" s="200" t="s">
        <v>1036</v>
      </c>
      <c r="C310" s="201" t="s">
        <v>1037</v>
      </c>
      <c r="D310" s="197" t="str">
        <f t="shared" si="4"/>
        <v>326001 東京女学館大学</v>
      </c>
    </row>
    <row r="311" spans="1:4" ht="12" customHeight="1">
      <c r="A311" s="192">
        <v>308</v>
      </c>
      <c r="B311" s="200" t="s">
        <v>1038</v>
      </c>
      <c r="C311" s="201" t="s">
        <v>1039</v>
      </c>
      <c r="D311" s="197" t="str">
        <f t="shared" si="4"/>
        <v>326010 青山学院大学</v>
      </c>
    </row>
    <row r="312" spans="1:4" ht="12" customHeight="1">
      <c r="A312" s="192">
        <v>309</v>
      </c>
      <c r="B312" s="200" t="s">
        <v>1040</v>
      </c>
      <c r="C312" s="201" t="s">
        <v>1041</v>
      </c>
      <c r="D312" s="197" t="str">
        <f t="shared" si="4"/>
        <v>326020 亜細亜大学</v>
      </c>
    </row>
    <row r="313" spans="1:4" ht="12" customHeight="1">
      <c r="A313" s="192">
        <v>310</v>
      </c>
      <c r="B313" s="200" t="s">
        <v>1042</v>
      </c>
      <c r="C313" s="201" t="s">
        <v>1043</v>
      </c>
      <c r="D313" s="197" t="str">
        <f t="shared" si="4"/>
        <v>326030 上野学園大学</v>
      </c>
    </row>
    <row r="314" spans="1:4" ht="12" customHeight="1">
      <c r="A314" s="192">
        <v>311</v>
      </c>
      <c r="B314" s="200" t="s">
        <v>1044</v>
      </c>
      <c r="C314" s="201" t="s">
        <v>1045</v>
      </c>
      <c r="D314" s="197" t="str">
        <f t="shared" si="4"/>
        <v>326040 大妻女子大学</v>
      </c>
    </row>
    <row r="315" spans="1:4" ht="12" customHeight="1">
      <c r="A315" s="192">
        <v>312</v>
      </c>
      <c r="B315" s="200" t="s">
        <v>1046</v>
      </c>
      <c r="C315" s="201" t="s">
        <v>1047</v>
      </c>
      <c r="D315" s="197" t="str">
        <f t="shared" si="4"/>
        <v>326050 桜美林大学</v>
      </c>
    </row>
    <row r="316" spans="1:4" ht="12" customHeight="1">
      <c r="A316" s="192">
        <v>313</v>
      </c>
      <c r="B316" s="200" t="s">
        <v>1048</v>
      </c>
      <c r="C316" s="201" t="s">
        <v>1049</v>
      </c>
      <c r="D316" s="197" t="str">
        <f t="shared" si="4"/>
        <v>326060 学習院大学</v>
      </c>
    </row>
    <row r="317" spans="1:4" ht="12" customHeight="1">
      <c r="A317" s="192">
        <v>314</v>
      </c>
      <c r="B317" s="200" t="s">
        <v>1050</v>
      </c>
      <c r="C317" s="201" t="s">
        <v>1051</v>
      </c>
      <c r="D317" s="197" t="str">
        <f t="shared" si="4"/>
        <v>326070 北里大学</v>
      </c>
    </row>
    <row r="318" spans="1:4" ht="12" customHeight="1">
      <c r="A318" s="192">
        <v>315</v>
      </c>
      <c r="B318" s="200" t="s">
        <v>1052</v>
      </c>
      <c r="C318" s="201" t="s">
        <v>1053</v>
      </c>
      <c r="D318" s="197" t="str">
        <f t="shared" si="4"/>
        <v>326080 共立女子大学</v>
      </c>
    </row>
    <row r="319" spans="1:4" ht="12" customHeight="1">
      <c r="A319" s="192">
        <v>316</v>
      </c>
      <c r="B319" s="200" t="s">
        <v>1054</v>
      </c>
      <c r="C319" s="201" t="s">
        <v>1055</v>
      </c>
      <c r="D319" s="197" t="str">
        <f t="shared" si="4"/>
        <v>326100 杏林大学</v>
      </c>
    </row>
    <row r="320" spans="1:4" ht="12" customHeight="1">
      <c r="A320" s="192">
        <v>317</v>
      </c>
      <c r="B320" s="200" t="s">
        <v>1056</v>
      </c>
      <c r="C320" s="201" t="s">
        <v>1057</v>
      </c>
      <c r="D320" s="197" t="str">
        <f t="shared" si="4"/>
        <v>326110 国立音楽大学</v>
      </c>
    </row>
    <row r="321" spans="1:4" ht="12" customHeight="1">
      <c r="A321" s="192">
        <v>318</v>
      </c>
      <c r="B321" s="200" t="s">
        <v>1058</v>
      </c>
      <c r="C321" s="201" t="s">
        <v>1059</v>
      </c>
      <c r="D321" s="197" t="str">
        <f t="shared" si="4"/>
        <v>326120 慶應義塾大学</v>
      </c>
    </row>
    <row r="322" spans="1:4" ht="12" customHeight="1">
      <c r="A322" s="192">
        <v>319</v>
      </c>
      <c r="B322" s="200" t="s">
        <v>1060</v>
      </c>
      <c r="C322" s="201" t="s">
        <v>1061</v>
      </c>
      <c r="D322" s="197" t="str">
        <f t="shared" si="4"/>
        <v>326130 工学院大学</v>
      </c>
    </row>
    <row r="323" spans="1:4" ht="12" customHeight="1">
      <c r="A323" s="192">
        <v>320</v>
      </c>
      <c r="B323" s="200" t="s">
        <v>1062</v>
      </c>
      <c r="C323" s="201" t="s">
        <v>1063</v>
      </c>
      <c r="D323" s="197" t="str">
        <f t="shared" si="4"/>
        <v>326140 國學院大學</v>
      </c>
    </row>
    <row r="324" spans="1:4" ht="12" customHeight="1">
      <c r="A324" s="192">
        <v>321</v>
      </c>
      <c r="B324" s="200" t="s">
        <v>1064</v>
      </c>
      <c r="C324" s="201" t="s">
        <v>1065</v>
      </c>
      <c r="D324" s="197" t="str">
        <f t="shared" si="4"/>
        <v>326150 国際基督教大学</v>
      </c>
    </row>
    <row r="325" spans="1:4" ht="12" customHeight="1">
      <c r="A325" s="192">
        <v>322</v>
      </c>
      <c r="B325" s="200" t="s">
        <v>1066</v>
      </c>
      <c r="C325" s="201" t="s">
        <v>1067</v>
      </c>
      <c r="D325" s="197" t="str">
        <f t="shared" ref="D325:D388" si="5">CONCATENATE(B325," ",C325)</f>
        <v>326160 国士舘大学</v>
      </c>
    </row>
    <row r="326" spans="1:4" ht="12" customHeight="1">
      <c r="A326" s="192">
        <v>323</v>
      </c>
      <c r="B326" s="200" t="s">
        <v>1068</v>
      </c>
      <c r="C326" s="201" t="s">
        <v>1069</v>
      </c>
      <c r="D326" s="197" t="str">
        <f t="shared" si="5"/>
        <v>326170 駒澤大学</v>
      </c>
    </row>
    <row r="327" spans="1:4" ht="12" customHeight="1">
      <c r="A327" s="192">
        <v>324</v>
      </c>
      <c r="B327" s="200" t="s">
        <v>1070</v>
      </c>
      <c r="C327" s="201" t="s">
        <v>1071</v>
      </c>
      <c r="D327" s="197" t="str">
        <f t="shared" si="5"/>
        <v>326180 実践女子大学</v>
      </c>
    </row>
    <row r="328" spans="1:4" ht="12" customHeight="1">
      <c r="A328" s="192">
        <v>325</v>
      </c>
      <c r="B328" s="200" t="s">
        <v>1072</v>
      </c>
      <c r="C328" s="201" t="s">
        <v>1073</v>
      </c>
      <c r="D328" s="197" t="str">
        <f t="shared" si="5"/>
        <v>326190 芝浦工業大学</v>
      </c>
    </row>
    <row r="329" spans="1:4" ht="12" customHeight="1">
      <c r="A329" s="192">
        <v>326</v>
      </c>
      <c r="B329" s="200" t="s">
        <v>1074</v>
      </c>
      <c r="C329" s="201" t="s">
        <v>1075</v>
      </c>
      <c r="D329" s="197" t="str">
        <f t="shared" si="5"/>
        <v>326200 順天堂大学</v>
      </c>
    </row>
    <row r="330" spans="1:4" ht="12" customHeight="1">
      <c r="A330" s="192">
        <v>327</v>
      </c>
      <c r="B330" s="200" t="s">
        <v>1076</v>
      </c>
      <c r="C330" s="201" t="s">
        <v>1077</v>
      </c>
      <c r="D330" s="197" t="str">
        <f t="shared" si="5"/>
        <v>326210 上智大学</v>
      </c>
    </row>
    <row r="331" spans="1:4" ht="12" customHeight="1">
      <c r="A331" s="192">
        <v>328</v>
      </c>
      <c r="B331" s="200" t="s">
        <v>1078</v>
      </c>
      <c r="C331" s="201" t="s">
        <v>1079</v>
      </c>
      <c r="D331" s="197" t="str">
        <f t="shared" si="5"/>
        <v>326220 昭和大学</v>
      </c>
    </row>
    <row r="332" spans="1:4" ht="12" customHeight="1">
      <c r="A332" s="192">
        <v>329</v>
      </c>
      <c r="B332" s="200" t="s">
        <v>1080</v>
      </c>
      <c r="C332" s="201" t="s">
        <v>1081</v>
      </c>
      <c r="D332" s="197" t="str">
        <f t="shared" si="5"/>
        <v>326230 昭和女子大学</v>
      </c>
    </row>
    <row r="333" spans="1:4" ht="12" customHeight="1">
      <c r="A333" s="192">
        <v>330</v>
      </c>
      <c r="B333" s="200" t="s">
        <v>1082</v>
      </c>
      <c r="C333" s="201" t="s">
        <v>1083</v>
      </c>
      <c r="D333" s="197" t="str">
        <f t="shared" si="5"/>
        <v>326240 昭和薬科大学</v>
      </c>
    </row>
    <row r="334" spans="1:4" ht="12" customHeight="1">
      <c r="A334" s="192">
        <v>331</v>
      </c>
      <c r="B334" s="200" t="s">
        <v>1084</v>
      </c>
      <c r="C334" s="203" t="s">
        <v>1085</v>
      </c>
      <c r="D334" s="197" t="str">
        <f t="shared" si="5"/>
        <v>326250 学習院女子大学</v>
      </c>
    </row>
    <row r="335" spans="1:4" ht="12" customHeight="1">
      <c r="A335" s="192">
        <v>332</v>
      </c>
      <c r="B335" s="200" t="s">
        <v>1086</v>
      </c>
      <c r="C335" s="203" t="s">
        <v>1087</v>
      </c>
      <c r="D335" s="197" t="str">
        <f t="shared" si="5"/>
        <v>326270 白百合女子大学</v>
      </c>
    </row>
    <row r="336" spans="1:4" ht="12" customHeight="1">
      <c r="A336" s="192">
        <v>333</v>
      </c>
      <c r="B336" s="200" t="s">
        <v>1088</v>
      </c>
      <c r="C336" s="203" t="s">
        <v>1089</v>
      </c>
      <c r="D336" s="197" t="str">
        <f t="shared" si="5"/>
        <v>326280 杉野服飾大学</v>
      </c>
    </row>
    <row r="337" spans="1:4" ht="12" customHeight="1">
      <c r="A337" s="192">
        <v>334</v>
      </c>
      <c r="B337" s="200" t="s">
        <v>1090</v>
      </c>
      <c r="C337" s="203" t="s">
        <v>1091</v>
      </c>
      <c r="D337" s="197" t="str">
        <f t="shared" si="5"/>
        <v>326290 成蹊大学</v>
      </c>
    </row>
    <row r="338" spans="1:4" ht="12" customHeight="1">
      <c r="A338" s="192">
        <v>335</v>
      </c>
      <c r="B338" s="200" t="s">
        <v>1092</v>
      </c>
      <c r="C338" s="203" t="s">
        <v>1093</v>
      </c>
      <c r="D338" s="197" t="str">
        <f t="shared" si="5"/>
        <v>326300 成城大学</v>
      </c>
    </row>
    <row r="339" spans="1:4" ht="12" customHeight="1">
      <c r="A339" s="192">
        <v>336</v>
      </c>
      <c r="B339" s="200" t="s">
        <v>1094</v>
      </c>
      <c r="C339" s="203" t="s">
        <v>1095</v>
      </c>
      <c r="D339" s="197" t="str">
        <f t="shared" si="5"/>
        <v>326310 聖心女子大学</v>
      </c>
    </row>
    <row r="340" spans="1:4" ht="12" customHeight="1">
      <c r="A340" s="192">
        <v>337</v>
      </c>
      <c r="B340" s="200" t="s">
        <v>1096</v>
      </c>
      <c r="C340" s="203" t="s">
        <v>1097</v>
      </c>
      <c r="D340" s="197" t="str">
        <f t="shared" si="5"/>
        <v>326320 清泉女子大学</v>
      </c>
    </row>
    <row r="341" spans="1:4" ht="12" customHeight="1">
      <c r="A341" s="192">
        <v>338</v>
      </c>
      <c r="B341" s="200" t="s">
        <v>1098</v>
      </c>
      <c r="C341" s="203" t="s">
        <v>1099</v>
      </c>
      <c r="D341" s="197" t="str">
        <f t="shared" si="5"/>
        <v>326330 聖路加看護大学</v>
      </c>
    </row>
    <row r="342" spans="1:4" ht="12" customHeight="1">
      <c r="A342" s="192">
        <v>339</v>
      </c>
      <c r="B342" s="200" t="s">
        <v>1100</v>
      </c>
      <c r="C342" s="203" t="s">
        <v>1101</v>
      </c>
      <c r="D342" s="197" t="str">
        <f t="shared" si="5"/>
        <v>326340 専修大学</v>
      </c>
    </row>
    <row r="343" spans="1:4" ht="12" customHeight="1">
      <c r="A343" s="192">
        <v>340</v>
      </c>
      <c r="B343" s="200" t="s">
        <v>1102</v>
      </c>
      <c r="C343" s="203" t="s">
        <v>1103</v>
      </c>
      <c r="D343" s="197" t="str">
        <f t="shared" si="5"/>
        <v>326350 大正大学</v>
      </c>
    </row>
    <row r="344" spans="1:4" ht="12" customHeight="1">
      <c r="A344" s="192">
        <v>341</v>
      </c>
      <c r="B344" s="200" t="s">
        <v>1104</v>
      </c>
      <c r="C344" s="203" t="s">
        <v>1105</v>
      </c>
      <c r="D344" s="197" t="str">
        <f t="shared" si="5"/>
        <v>326360 大東文化大学</v>
      </c>
    </row>
    <row r="345" spans="1:4" ht="12" customHeight="1">
      <c r="A345" s="192">
        <v>342</v>
      </c>
      <c r="B345" s="200" t="s">
        <v>1106</v>
      </c>
      <c r="C345" s="203" t="s">
        <v>1107</v>
      </c>
      <c r="D345" s="197" t="str">
        <f t="shared" si="5"/>
        <v>326370 高千穂大学</v>
      </c>
    </row>
    <row r="346" spans="1:4" ht="12" customHeight="1">
      <c r="A346" s="192">
        <v>343</v>
      </c>
      <c r="B346" s="200" t="s">
        <v>1108</v>
      </c>
      <c r="C346" s="203" t="s">
        <v>1109</v>
      </c>
      <c r="D346" s="197" t="str">
        <f t="shared" si="5"/>
        <v>326380 拓殖大学</v>
      </c>
    </row>
    <row r="347" spans="1:4" ht="12" customHeight="1">
      <c r="A347" s="192">
        <v>344</v>
      </c>
      <c r="B347" s="200" t="s">
        <v>1110</v>
      </c>
      <c r="C347" s="203" t="s">
        <v>1111</v>
      </c>
      <c r="D347" s="197" t="str">
        <f t="shared" si="5"/>
        <v>326390 玉川大学</v>
      </c>
    </row>
    <row r="348" spans="1:4" ht="12" customHeight="1">
      <c r="A348" s="192">
        <v>345</v>
      </c>
      <c r="B348" s="200" t="s">
        <v>1112</v>
      </c>
      <c r="C348" s="203" t="s">
        <v>1113</v>
      </c>
      <c r="D348" s="197" t="str">
        <f t="shared" si="5"/>
        <v>326400 多摩美術大学</v>
      </c>
    </row>
    <row r="349" spans="1:4" ht="12" customHeight="1">
      <c r="A349" s="192">
        <v>346</v>
      </c>
      <c r="B349" s="200" t="s">
        <v>1114</v>
      </c>
      <c r="C349" s="203" t="s">
        <v>1115</v>
      </c>
      <c r="D349" s="197" t="str">
        <f t="shared" si="5"/>
        <v>326410 中央大学</v>
      </c>
    </row>
    <row r="350" spans="1:4" ht="12" customHeight="1">
      <c r="A350" s="192">
        <v>347</v>
      </c>
      <c r="B350" s="200" t="s">
        <v>1116</v>
      </c>
      <c r="C350" s="203" t="s">
        <v>1117</v>
      </c>
      <c r="D350" s="197" t="str">
        <f t="shared" si="5"/>
        <v>326420 津田塾大学</v>
      </c>
    </row>
    <row r="351" spans="1:4" ht="12" customHeight="1">
      <c r="A351" s="192">
        <v>348</v>
      </c>
      <c r="B351" s="200" t="s">
        <v>1118</v>
      </c>
      <c r="C351" s="203" t="s">
        <v>1119</v>
      </c>
      <c r="D351" s="197" t="str">
        <f t="shared" si="5"/>
        <v>326430 帝京大学</v>
      </c>
    </row>
    <row r="352" spans="1:4" ht="12" customHeight="1">
      <c r="A352" s="192">
        <v>349</v>
      </c>
      <c r="B352" s="200" t="s">
        <v>1120</v>
      </c>
      <c r="C352" s="203" t="s">
        <v>1121</v>
      </c>
      <c r="D352" s="197" t="str">
        <f t="shared" si="5"/>
        <v>326440 東海大学</v>
      </c>
    </row>
    <row r="353" spans="1:4" ht="12" customHeight="1">
      <c r="A353" s="192">
        <v>350</v>
      </c>
      <c r="B353" s="200" t="s">
        <v>1122</v>
      </c>
      <c r="C353" s="203" t="s">
        <v>1123</v>
      </c>
      <c r="D353" s="197" t="str">
        <f t="shared" si="5"/>
        <v>326450 東京医科大学</v>
      </c>
    </row>
    <row r="354" spans="1:4" ht="12" customHeight="1">
      <c r="A354" s="192">
        <v>351</v>
      </c>
      <c r="B354" s="200" t="s">
        <v>1124</v>
      </c>
      <c r="C354" s="203" t="s">
        <v>1125</v>
      </c>
      <c r="D354" s="197" t="str">
        <f t="shared" si="5"/>
        <v>326460 東京音楽大学</v>
      </c>
    </row>
    <row r="355" spans="1:4" ht="12" customHeight="1">
      <c r="A355" s="192">
        <v>352</v>
      </c>
      <c r="B355" s="200" t="s">
        <v>1126</v>
      </c>
      <c r="C355" s="203" t="s">
        <v>1127</v>
      </c>
      <c r="D355" s="197" t="str">
        <f t="shared" si="5"/>
        <v>326470 東京家政大学</v>
      </c>
    </row>
    <row r="356" spans="1:4" ht="12" customHeight="1">
      <c r="A356" s="192">
        <v>353</v>
      </c>
      <c r="B356" s="200" t="s">
        <v>1128</v>
      </c>
      <c r="C356" s="203" t="s">
        <v>1129</v>
      </c>
      <c r="D356" s="197" t="str">
        <f t="shared" si="5"/>
        <v>326480 東京家政学院大学</v>
      </c>
    </row>
    <row r="357" spans="1:4" ht="12" customHeight="1">
      <c r="A357" s="192">
        <v>354</v>
      </c>
      <c r="B357" s="200" t="s">
        <v>1130</v>
      </c>
      <c r="C357" s="203" t="s">
        <v>1131</v>
      </c>
      <c r="D357" s="197" t="str">
        <f t="shared" si="5"/>
        <v>326490 東京経済大学</v>
      </c>
    </row>
    <row r="358" spans="1:4" ht="12" customHeight="1">
      <c r="A358" s="192">
        <v>355</v>
      </c>
      <c r="B358" s="200" t="s">
        <v>1132</v>
      </c>
      <c r="C358" s="203" t="s">
        <v>1133</v>
      </c>
      <c r="D358" s="197" t="str">
        <f t="shared" si="5"/>
        <v>326510 東京慈恵会医科大学</v>
      </c>
    </row>
    <row r="359" spans="1:4" ht="12" customHeight="1">
      <c r="A359" s="192">
        <v>356</v>
      </c>
      <c r="B359" s="200" t="s">
        <v>1134</v>
      </c>
      <c r="C359" s="203" t="s">
        <v>1135</v>
      </c>
      <c r="D359" s="197" t="str">
        <f t="shared" si="5"/>
        <v>326520 東京女子大学</v>
      </c>
    </row>
    <row r="360" spans="1:4" ht="12" customHeight="1">
      <c r="A360" s="192">
        <v>357</v>
      </c>
      <c r="B360" s="200" t="s">
        <v>1136</v>
      </c>
      <c r="C360" s="203" t="s">
        <v>1137</v>
      </c>
      <c r="D360" s="197" t="str">
        <f t="shared" si="5"/>
        <v>326530 東京女子医科大学</v>
      </c>
    </row>
    <row r="361" spans="1:4" ht="12" customHeight="1">
      <c r="A361" s="192">
        <v>358</v>
      </c>
      <c r="B361" s="200" t="s">
        <v>1138</v>
      </c>
      <c r="C361" s="203" t="s">
        <v>1139</v>
      </c>
      <c r="D361" s="197" t="str">
        <f t="shared" si="5"/>
        <v>326540 東京女子体育大学</v>
      </c>
    </row>
    <row r="362" spans="1:4" ht="12" customHeight="1">
      <c r="A362" s="192">
        <v>359</v>
      </c>
      <c r="B362" s="200" t="s">
        <v>1140</v>
      </c>
      <c r="C362" s="203" t="s">
        <v>1141</v>
      </c>
      <c r="D362" s="197" t="str">
        <f t="shared" si="5"/>
        <v>326550 東京神学大学</v>
      </c>
    </row>
    <row r="363" spans="1:4" ht="12" customHeight="1">
      <c r="A363" s="192">
        <v>360</v>
      </c>
      <c r="B363" s="200" t="s">
        <v>1142</v>
      </c>
      <c r="C363" s="203" t="s">
        <v>1143</v>
      </c>
      <c r="D363" s="197" t="str">
        <f t="shared" si="5"/>
        <v>326560 東京造形大学</v>
      </c>
    </row>
    <row r="364" spans="1:4" ht="12" customHeight="1">
      <c r="A364" s="192">
        <v>361</v>
      </c>
      <c r="B364" s="200" t="s">
        <v>1144</v>
      </c>
      <c r="C364" s="203" t="s">
        <v>1145</v>
      </c>
      <c r="D364" s="197" t="str">
        <f t="shared" si="5"/>
        <v>326570 東京電機大学</v>
      </c>
    </row>
    <row r="365" spans="1:4" ht="12" customHeight="1">
      <c r="A365" s="192">
        <v>362</v>
      </c>
      <c r="B365" s="200" t="s">
        <v>1146</v>
      </c>
      <c r="C365" s="203" t="s">
        <v>1147</v>
      </c>
      <c r="D365" s="197" t="str">
        <f t="shared" si="5"/>
        <v>326580 東京農業大学</v>
      </c>
    </row>
    <row r="366" spans="1:4" ht="12" customHeight="1">
      <c r="A366" s="192">
        <v>363</v>
      </c>
      <c r="B366" s="200" t="s">
        <v>1148</v>
      </c>
      <c r="C366" s="203" t="s">
        <v>1149</v>
      </c>
      <c r="D366" s="197" t="str">
        <f t="shared" si="5"/>
        <v>326585 東京未来大学</v>
      </c>
    </row>
    <row r="367" spans="1:4" ht="12" customHeight="1">
      <c r="A367" s="192">
        <v>364</v>
      </c>
      <c r="B367" s="200" t="s">
        <v>1150</v>
      </c>
      <c r="C367" s="203" t="s">
        <v>1151</v>
      </c>
      <c r="D367" s="197" t="str">
        <f t="shared" si="5"/>
        <v>326590 東京薬科大学</v>
      </c>
    </row>
    <row r="368" spans="1:4" ht="12" customHeight="1">
      <c r="A368" s="192">
        <v>365</v>
      </c>
      <c r="B368" s="200" t="s">
        <v>1152</v>
      </c>
      <c r="C368" s="203" t="s">
        <v>1153</v>
      </c>
      <c r="D368" s="197" t="str">
        <f t="shared" si="5"/>
        <v>326600 東京理科大学</v>
      </c>
    </row>
    <row r="369" spans="1:4" ht="12" customHeight="1">
      <c r="A369" s="192">
        <v>366</v>
      </c>
      <c r="B369" s="200" t="s">
        <v>1154</v>
      </c>
      <c r="C369" s="203" t="s">
        <v>1155</v>
      </c>
      <c r="D369" s="197" t="str">
        <f t="shared" si="5"/>
        <v>326610 東邦大学</v>
      </c>
    </row>
    <row r="370" spans="1:4" ht="12" customHeight="1">
      <c r="A370" s="192">
        <v>367</v>
      </c>
      <c r="B370" s="200" t="s">
        <v>1156</v>
      </c>
      <c r="C370" s="203" t="s">
        <v>1157</v>
      </c>
      <c r="D370" s="197" t="str">
        <f t="shared" si="5"/>
        <v>326620 桐朋学園大学</v>
      </c>
    </row>
    <row r="371" spans="1:4" ht="12" customHeight="1">
      <c r="A371" s="192">
        <v>368</v>
      </c>
      <c r="B371" s="200" t="s">
        <v>1158</v>
      </c>
      <c r="C371" s="203" t="s">
        <v>1159</v>
      </c>
      <c r="D371" s="197" t="str">
        <f t="shared" si="5"/>
        <v>326630 東洋大学</v>
      </c>
    </row>
    <row r="372" spans="1:4" ht="12" customHeight="1">
      <c r="A372" s="192">
        <v>369</v>
      </c>
      <c r="B372" s="200" t="s">
        <v>1160</v>
      </c>
      <c r="C372" s="203" t="s">
        <v>1161</v>
      </c>
      <c r="D372" s="197" t="str">
        <f t="shared" si="5"/>
        <v>326640 二松学舎大学</v>
      </c>
    </row>
    <row r="373" spans="1:4" ht="12" customHeight="1">
      <c r="A373" s="192">
        <v>370</v>
      </c>
      <c r="B373" s="200" t="s">
        <v>1162</v>
      </c>
      <c r="C373" s="203" t="s">
        <v>1163</v>
      </c>
      <c r="D373" s="197" t="str">
        <f t="shared" si="5"/>
        <v>326650 日本大学</v>
      </c>
    </row>
    <row r="374" spans="1:4" ht="12" customHeight="1">
      <c r="A374" s="192">
        <v>371</v>
      </c>
      <c r="B374" s="200" t="s">
        <v>1164</v>
      </c>
      <c r="C374" s="203" t="s">
        <v>1165</v>
      </c>
      <c r="D374" s="197" t="str">
        <f t="shared" si="5"/>
        <v>326660 日本医科大学</v>
      </c>
    </row>
    <row r="375" spans="1:4" ht="12" customHeight="1">
      <c r="A375" s="192">
        <v>372</v>
      </c>
      <c r="B375" s="200" t="s">
        <v>1166</v>
      </c>
      <c r="C375" s="203" t="s">
        <v>1167</v>
      </c>
      <c r="D375" s="197" t="str">
        <f t="shared" si="5"/>
        <v>326670 日本歯科大学</v>
      </c>
    </row>
    <row r="376" spans="1:4" ht="12" customHeight="1">
      <c r="A376" s="192">
        <v>373</v>
      </c>
      <c r="B376" s="200" t="s">
        <v>1168</v>
      </c>
      <c r="C376" s="203" t="s">
        <v>1169</v>
      </c>
      <c r="D376" s="197" t="str">
        <f t="shared" si="5"/>
        <v>326680 日本社会事業大学</v>
      </c>
    </row>
    <row r="377" spans="1:4" ht="12" customHeight="1">
      <c r="A377" s="192">
        <v>374</v>
      </c>
      <c r="B377" s="200" t="s">
        <v>1170</v>
      </c>
      <c r="C377" s="203" t="s">
        <v>1171</v>
      </c>
      <c r="D377" s="197" t="str">
        <f t="shared" si="5"/>
        <v>326690 日本獣医生命科学大学</v>
      </c>
    </row>
    <row r="378" spans="1:4" ht="12" customHeight="1">
      <c r="A378" s="192">
        <v>375</v>
      </c>
      <c r="B378" s="200" t="s">
        <v>1172</v>
      </c>
      <c r="C378" s="203" t="s">
        <v>1173</v>
      </c>
      <c r="D378" s="197" t="str">
        <f t="shared" si="5"/>
        <v>326700 日本女子大学</v>
      </c>
    </row>
    <row r="379" spans="1:4" ht="12" customHeight="1">
      <c r="A379" s="192">
        <v>376</v>
      </c>
      <c r="B379" s="200" t="s">
        <v>1174</v>
      </c>
      <c r="C379" s="203" t="s">
        <v>1175</v>
      </c>
      <c r="D379" s="197" t="str">
        <f t="shared" si="5"/>
        <v>326710 日本女子体育大学</v>
      </c>
    </row>
    <row r="380" spans="1:4" ht="12" customHeight="1">
      <c r="A380" s="192">
        <v>377</v>
      </c>
      <c r="B380" s="200" t="s">
        <v>1176</v>
      </c>
      <c r="C380" s="203" t="s">
        <v>1177</v>
      </c>
      <c r="D380" s="197" t="str">
        <f t="shared" si="5"/>
        <v>326720 日本体育大学</v>
      </c>
    </row>
    <row r="381" spans="1:4" ht="12" customHeight="1">
      <c r="A381" s="192">
        <v>378</v>
      </c>
      <c r="B381" s="200" t="s">
        <v>1178</v>
      </c>
      <c r="C381" s="203" t="s">
        <v>1179</v>
      </c>
      <c r="D381" s="197" t="str">
        <f t="shared" si="5"/>
        <v>326725 日本伝統医療科学大学院大学</v>
      </c>
    </row>
    <row r="382" spans="1:4" ht="12" customHeight="1">
      <c r="A382" s="192">
        <v>379</v>
      </c>
      <c r="B382" s="200" t="s">
        <v>1180</v>
      </c>
      <c r="C382" s="203" t="s">
        <v>1181</v>
      </c>
      <c r="D382" s="197" t="str">
        <f t="shared" si="5"/>
        <v>326730 ﾙｰﾃﾙ学院大学</v>
      </c>
    </row>
    <row r="383" spans="1:4" ht="12" customHeight="1">
      <c r="A383" s="192">
        <v>380</v>
      </c>
      <c r="B383" s="200" t="s">
        <v>1182</v>
      </c>
      <c r="C383" s="203" t="s">
        <v>1183</v>
      </c>
      <c r="D383" s="197" t="str">
        <f t="shared" si="5"/>
        <v>326740 文化学園大学</v>
      </c>
    </row>
    <row r="384" spans="1:4" ht="12" customHeight="1">
      <c r="A384" s="192">
        <v>381</v>
      </c>
      <c r="B384" s="200" t="s">
        <v>1184</v>
      </c>
      <c r="C384" s="203" t="s">
        <v>1185</v>
      </c>
      <c r="D384" s="197" t="str">
        <f t="shared" si="5"/>
        <v>326750 法政大学</v>
      </c>
    </row>
    <row r="385" spans="1:4" ht="12" customHeight="1">
      <c r="A385" s="192">
        <v>382</v>
      </c>
      <c r="B385" s="200" t="s">
        <v>1186</v>
      </c>
      <c r="C385" s="203" t="s">
        <v>1187</v>
      </c>
      <c r="D385" s="197" t="str">
        <f t="shared" si="5"/>
        <v>326760 星薬科大学</v>
      </c>
    </row>
    <row r="386" spans="1:4" ht="12" customHeight="1">
      <c r="A386" s="192">
        <v>383</v>
      </c>
      <c r="B386" s="200" t="s">
        <v>1188</v>
      </c>
      <c r="C386" s="203" t="s">
        <v>1189</v>
      </c>
      <c r="D386" s="197" t="str">
        <f t="shared" si="5"/>
        <v>326770 武蔵大学</v>
      </c>
    </row>
    <row r="387" spans="1:4" ht="12" customHeight="1">
      <c r="A387" s="192">
        <v>384</v>
      </c>
      <c r="B387" s="200" t="s">
        <v>1190</v>
      </c>
      <c r="C387" s="203" t="s">
        <v>1191</v>
      </c>
      <c r="D387" s="197" t="str">
        <f t="shared" si="5"/>
        <v>326780 東京都市大学</v>
      </c>
    </row>
    <row r="388" spans="1:4" ht="12" customHeight="1">
      <c r="A388" s="192">
        <v>385</v>
      </c>
      <c r="B388" s="200" t="s">
        <v>1192</v>
      </c>
      <c r="C388" s="203" t="s">
        <v>1193</v>
      </c>
      <c r="D388" s="197" t="str">
        <f t="shared" si="5"/>
        <v>326790 武蔵野音楽大学</v>
      </c>
    </row>
    <row r="389" spans="1:4" ht="12" customHeight="1">
      <c r="A389" s="192">
        <v>386</v>
      </c>
      <c r="B389" s="200" t="s">
        <v>1194</v>
      </c>
      <c r="C389" s="203" t="s">
        <v>1195</v>
      </c>
      <c r="D389" s="197" t="str">
        <f t="shared" ref="D389:D452" si="6">CONCATENATE(B389," ",C389)</f>
        <v>326800 武蔵野大学</v>
      </c>
    </row>
    <row r="390" spans="1:4" ht="12" customHeight="1">
      <c r="A390" s="192">
        <v>387</v>
      </c>
      <c r="B390" s="200" t="s">
        <v>1196</v>
      </c>
      <c r="C390" s="203" t="s">
        <v>1197</v>
      </c>
      <c r="D390" s="197" t="str">
        <f t="shared" si="6"/>
        <v>326810 武蔵野美術大学</v>
      </c>
    </row>
    <row r="391" spans="1:4" ht="12" customHeight="1">
      <c r="A391" s="192">
        <v>388</v>
      </c>
      <c r="B391" s="200" t="s">
        <v>1198</v>
      </c>
      <c r="C391" s="203" t="s">
        <v>1199</v>
      </c>
      <c r="D391" s="197" t="str">
        <f t="shared" si="6"/>
        <v>326820 明治大学</v>
      </c>
    </row>
    <row r="392" spans="1:4" ht="12" customHeight="1">
      <c r="A392" s="192">
        <v>389</v>
      </c>
      <c r="B392" s="200" t="s">
        <v>1200</v>
      </c>
      <c r="C392" s="203" t="s">
        <v>1201</v>
      </c>
      <c r="D392" s="197" t="str">
        <f t="shared" si="6"/>
        <v>326830 明治学院大学</v>
      </c>
    </row>
    <row r="393" spans="1:4" ht="12" customHeight="1">
      <c r="A393" s="192">
        <v>390</v>
      </c>
      <c r="B393" s="200" t="s">
        <v>1202</v>
      </c>
      <c r="C393" s="203" t="s">
        <v>1203</v>
      </c>
      <c r="D393" s="197" t="str">
        <f t="shared" si="6"/>
        <v>326840 明治薬科大学</v>
      </c>
    </row>
    <row r="394" spans="1:4" ht="12" customHeight="1">
      <c r="A394" s="192">
        <v>391</v>
      </c>
      <c r="B394" s="200" t="s">
        <v>1204</v>
      </c>
      <c r="C394" s="203" t="s">
        <v>1205</v>
      </c>
      <c r="D394" s="197" t="str">
        <f t="shared" si="6"/>
        <v>326850 明星大学</v>
      </c>
    </row>
    <row r="395" spans="1:4" ht="12" customHeight="1">
      <c r="A395" s="192">
        <v>392</v>
      </c>
      <c r="B395" s="200" t="s">
        <v>1206</v>
      </c>
      <c r="C395" s="203" t="s">
        <v>1207</v>
      </c>
      <c r="D395" s="197" t="str">
        <f t="shared" si="6"/>
        <v>326860 立教大学</v>
      </c>
    </row>
    <row r="396" spans="1:4" ht="12" customHeight="1">
      <c r="A396" s="192">
        <v>393</v>
      </c>
      <c r="B396" s="200" t="s">
        <v>1208</v>
      </c>
      <c r="C396" s="203" t="s">
        <v>1209</v>
      </c>
      <c r="D396" s="197" t="str">
        <f t="shared" si="6"/>
        <v>326870 立正大学</v>
      </c>
    </row>
    <row r="397" spans="1:4" ht="12" customHeight="1">
      <c r="A397" s="192">
        <v>394</v>
      </c>
      <c r="B397" s="200" t="s">
        <v>1210</v>
      </c>
      <c r="C397" s="203" t="s">
        <v>1211</v>
      </c>
      <c r="D397" s="197" t="str">
        <f t="shared" si="6"/>
        <v>326880 和光大学</v>
      </c>
    </row>
    <row r="398" spans="1:4" ht="12" customHeight="1">
      <c r="A398" s="192">
        <v>395</v>
      </c>
      <c r="B398" s="200" t="s">
        <v>1212</v>
      </c>
      <c r="C398" s="203" t="s">
        <v>1213</v>
      </c>
      <c r="D398" s="197" t="str">
        <f t="shared" si="6"/>
        <v>326890 早稲田大学</v>
      </c>
    </row>
    <row r="399" spans="1:4" ht="12" customHeight="1">
      <c r="A399" s="192">
        <v>396</v>
      </c>
      <c r="B399" s="200" t="s">
        <v>1214</v>
      </c>
      <c r="C399" s="203" t="s">
        <v>1215</v>
      </c>
      <c r="D399" s="197" t="str">
        <f t="shared" si="6"/>
        <v>326900 創価大学</v>
      </c>
    </row>
    <row r="400" spans="1:4" ht="12" customHeight="1">
      <c r="A400" s="192">
        <v>397</v>
      </c>
      <c r="B400" s="200" t="s">
        <v>1216</v>
      </c>
      <c r="C400" s="203" t="s">
        <v>1217</v>
      </c>
      <c r="D400" s="197" t="str">
        <f t="shared" si="6"/>
        <v>326910 日本文化大学</v>
      </c>
    </row>
    <row r="401" spans="1:4" ht="12" customHeight="1">
      <c r="A401" s="192">
        <v>398</v>
      </c>
      <c r="B401" s="200" t="s">
        <v>1218</v>
      </c>
      <c r="C401" s="203" t="s">
        <v>1219</v>
      </c>
      <c r="D401" s="197" t="str">
        <f t="shared" si="6"/>
        <v>326920 東京工科大学</v>
      </c>
    </row>
    <row r="402" spans="1:4" ht="12" customHeight="1">
      <c r="A402" s="192">
        <v>399</v>
      </c>
      <c r="B402" s="200" t="s">
        <v>1220</v>
      </c>
      <c r="C402" s="203" t="s">
        <v>1221</v>
      </c>
      <c r="D402" s="197" t="str">
        <f t="shared" si="6"/>
        <v>326930 日本赤十字看護大学</v>
      </c>
    </row>
    <row r="403" spans="1:4" ht="12" customHeight="1">
      <c r="A403" s="192">
        <v>400</v>
      </c>
      <c r="B403" s="200" t="s">
        <v>1222</v>
      </c>
      <c r="C403" s="203" t="s">
        <v>1223</v>
      </c>
      <c r="D403" s="197" t="str">
        <f t="shared" si="6"/>
        <v>326940 恵泉女学園大学</v>
      </c>
    </row>
    <row r="404" spans="1:4" ht="12" customHeight="1">
      <c r="A404" s="192">
        <v>401</v>
      </c>
      <c r="B404" s="200" t="s">
        <v>1224</v>
      </c>
      <c r="C404" s="201" t="s">
        <v>1225</v>
      </c>
      <c r="D404" s="197" t="str">
        <f t="shared" si="6"/>
        <v>326950 多摩大学</v>
      </c>
    </row>
    <row r="405" spans="1:4" ht="12" customHeight="1">
      <c r="A405" s="192">
        <v>402</v>
      </c>
      <c r="B405" s="200" t="s">
        <v>1226</v>
      </c>
      <c r="C405" s="201" t="s">
        <v>1227</v>
      </c>
      <c r="D405" s="197" t="str">
        <f t="shared" si="6"/>
        <v>326960 駒沢女子大学</v>
      </c>
    </row>
    <row r="406" spans="1:4" ht="12" customHeight="1">
      <c r="A406" s="192">
        <v>403</v>
      </c>
      <c r="B406" s="200" t="s">
        <v>1228</v>
      </c>
      <c r="C406" s="201" t="s">
        <v>1229</v>
      </c>
      <c r="D406" s="197" t="str">
        <f t="shared" si="6"/>
        <v>326970 東京工芸大学</v>
      </c>
    </row>
    <row r="407" spans="1:4" ht="12" customHeight="1">
      <c r="A407" s="192">
        <v>404</v>
      </c>
      <c r="B407" s="200" t="s">
        <v>1230</v>
      </c>
      <c r="C407" s="201" t="s">
        <v>1231</v>
      </c>
      <c r="D407" s="197" t="str">
        <f t="shared" si="6"/>
        <v>326971 東京医療学院大学</v>
      </c>
    </row>
    <row r="408" spans="1:4" ht="12" customHeight="1">
      <c r="A408" s="192">
        <v>405</v>
      </c>
      <c r="B408" s="200" t="s">
        <v>1232</v>
      </c>
      <c r="C408" s="201" t="s">
        <v>1233</v>
      </c>
      <c r="D408" s="197" t="str">
        <f t="shared" si="6"/>
        <v>326980 国際仏教学大学院大学</v>
      </c>
    </row>
    <row r="409" spans="1:4" ht="12" customHeight="1">
      <c r="A409" s="192">
        <v>406</v>
      </c>
      <c r="B409" s="200" t="s">
        <v>1234</v>
      </c>
      <c r="C409" s="201" t="s">
        <v>1235</v>
      </c>
      <c r="D409" s="197" t="str">
        <f t="shared" si="6"/>
        <v>326981 映画専門大学院大学</v>
      </c>
    </row>
    <row r="410" spans="1:4" ht="12" customHeight="1">
      <c r="A410" s="192">
        <v>407</v>
      </c>
      <c r="B410" s="200" t="s">
        <v>1236</v>
      </c>
      <c r="C410" s="201" t="s">
        <v>1237</v>
      </c>
      <c r="D410" s="197" t="str">
        <f t="shared" si="6"/>
        <v>326982 グロービス経営大学院大学</v>
      </c>
    </row>
    <row r="411" spans="1:4" ht="12" customHeight="1">
      <c r="A411" s="192">
        <v>408</v>
      </c>
      <c r="B411" s="200" t="s">
        <v>1238</v>
      </c>
      <c r="C411" s="201" t="s">
        <v>1239</v>
      </c>
      <c r="D411" s="197" t="str">
        <f t="shared" si="6"/>
        <v>326983 日本教育大学院大学</v>
      </c>
    </row>
    <row r="412" spans="1:4" ht="12" customHeight="1">
      <c r="A412" s="192">
        <v>409</v>
      </c>
      <c r="B412" s="200" t="s">
        <v>1240</v>
      </c>
      <c r="C412" s="201" t="s">
        <v>1241</v>
      </c>
      <c r="D412" s="197" t="str">
        <f t="shared" si="6"/>
        <v>326984 文化ファッション大学院大学</v>
      </c>
    </row>
    <row r="413" spans="1:4" ht="12" customHeight="1">
      <c r="A413" s="192">
        <v>410</v>
      </c>
      <c r="B413" s="202" t="s">
        <v>1242</v>
      </c>
      <c r="C413" s="201" t="s">
        <v>1243</v>
      </c>
      <c r="D413" s="197" t="str">
        <f t="shared" si="6"/>
        <v>326985 大原大学院大学</v>
      </c>
    </row>
    <row r="414" spans="1:4" ht="12" customHeight="1">
      <c r="A414" s="192">
        <v>411</v>
      </c>
      <c r="B414" s="202" t="s">
        <v>1244</v>
      </c>
      <c r="C414" s="201" t="s">
        <v>1245</v>
      </c>
      <c r="D414" s="197" t="str">
        <f t="shared" si="6"/>
        <v>326986 ハリウッド大学院大学</v>
      </c>
    </row>
    <row r="415" spans="1:4" ht="12" customHeight="1">
      <c r="A415" s="192">
        <v>412</v>
      </c>
      <c r="B415" s="202" t="s">
        <v>1246</v>
      </c>
      <c r="C415" s="201" t="s">
        <v>1247</v>
      </c>
      <c r="D415" s="197" t="str">
        <f t="shared" si="6"/>
        <v>326987 こども教育宝仙大学</v>
      </c>
    </row>
    <row r="416" spans="1:4" ht="12" customHeight="1">
      <c r="A416" s="192">
        <v>413</v>
      </c>
      <c r="B416" s="200" t="s">
        <v>1248</v>
      </c>
      <c r="C416" s="201" t="s">
        <v>1249</v>
      </c>
      <c r="D416" s="197" t="str">
        <f t="shared" si="6"/>
        <v>326988 東京有明医療大学</v>
      </c>
    </row>
    <row r="417" spans="1:4" ht="12" customHeight="1">
      <c r="A417" s="192">
        <v>414</v>
      </c>
      <c r="B417" s="200" t="s">
        <v>1250</v>
      </c>
      <c r="C417" s="201" t="s">
        <v>1251</v>
      </c>
      <c r="D417" s="197" t="str">
        <f t="shared" si="6"/>
        <v>326989 事業構想大学院大学</v>
      </c>
    </row>
    <row r="418" spans="1:4" ht="12" customHeight="1">
      <c r="A418" s="192">
        <v>415</v>
      </c>
      <c r="B418" s="200" t="s">
        <v>1252</v>
      </c>
      <c r="C418" s="201" t="s">
        <v>1253</v>
      </c>
      <c r="D418" s="197" t="str">
        <f t="shared" si="6"/>
        <v>326990 東京純心女子大学</v>
      </c>
    </row>
    <row r="419" spans="1:4" ht="12" customHeight="1">
      <c r="A419" s="192">
        <v>416</v>
      </c>
      <c r="B419" s="200" t="s">
        <v>1254</v>
      </c>
      <c r="C419" s="201" t="s">
        <v>1255</v>
      </c>
      <c r="D419" s="197" t="str">
        <f t="shared" si="6"/>
        <v>326991 嘉悦大学</v>
      </c>
    </row>
    <row r="420" spans="1:4" ht="12" customHeight="1">
      <c r="A420" s="192">
        <v>417</v>
      </c>
      <c r="B420" s="200" t="s">
        <v>1256</v>
      </c>
      <c r="C420" s="201" t="s">
        <v>1257</v>
      </c>
      <c r="D420" s="197" t="str">
        <f t="shared" si="6"/>
        <v>326992 聖母大学</v>
      </c>
    </row>
    <row r="421" spans="1:4" ht="12" customHeight="1">
      <c r="A421" s="192">
        <v>418</v>
      </c>
      <c r="B421" s="200" t="s">
        <v>1258</v>
      </c>
      <c r="C421" s="201" t="s">
        <v>1259</v>
      </c>
      <c r="D421" s="197" t="str">
        <f t="shared" si="6"/>
        <v>326993 白梅学園大学</v>
      </c>
    </row>
    <row r="422" spans="1:4" ht="12" customHeight="1">
      <c r="A422" s="192">
        <v>419</v>
      </c>
      <c r="B422" s="200" t="s">
        <v>1260</v>
      </c>
      <c r="C422" s="201" t="s">
        <v>1261</v>
      </c>
      <c r="D422" s="197" t="str">
        <f t="shared" si="6"/>
        <v>326994 デジタルハリウッド大学</v>
      </c>
    </row>
    <row r="423" spans="1:4" ht="12" customHeight="1">
      <c r="A423" s="192">
        <v>420</v>
      </c>
      <c r="B423" s="200" t="s">
        <v>1262</v>
      </c>
      <c r="C423" s="201" t="s">
        <v>1263</v>
      </c>
      <c r="D423" s="197" t="str">
        <f t="shared" si="6"/>
        <v>326995 東京医療保健大学</v>
      </c>
    </row>
    <row r="424" spans="1:4" ht="12" customHeight="1">
      <c r="A424" s="192">
        <v>421</v>
      </c>
      <c r="B424" s="200" t="s">
        <v>1264</v>
      </c>
      <c r="C424" s="201" t="s">
        <v>1265</v>
      </c>
      <c r="D424" s="197" t="str">
        <f t="shared" si="6"/>
        <v>326996 東京聖栄大学</v>
      </c>
    </row>
    <row r="425" spans="1:4" ht="12" customHeight="1">
      <c r="A425" s="192">
        <v>422</v>
      </c>
      <c r="B425" s="200" t="s">
        <v>1266</v>
      </c>
      <c r="C425" s="201" t="s">
        <v>1267</v>
      </c>
      <c r="D425" s="197" t="str">
        <f t="shared" si="6"/>
        <v>326997 東京富士大学</v>
      </c>
    </row>
    <row r="426" spans="1:4" ht="12" customHeight="1">
      <c r="A426" s="192">
        <v>423</v>
      </c>
      <c r="B426" s="200" t="s">
        <v>1268</v>
      </c>
      <c r="C426" s="201" t="s">
        <v>1269</v>
      </c>
      <c r="D426" s="197" t="str">
        <f t="shared" si="6"/>
        <v>326998 LEC東京リーガルマインド大学</v>
      </c>
    </row>
    <row r="427" spans="1:4" ht="12" customHeight="1">
      <c r="A427" s="192">
        <v>424</v>
      </c>
      <c r="B427" s="200" t="s">
        <v>1270</v>
      </c>
      <c r="C427" s="201" t="s">
        <v>1271</v>
      </c>
      <c r="D427" s="197" t="str">
        <f t="shared" si="6"/>
        <v>326999 ヤマザキ学園大学</v>
      </c>
    </row>
    <row r="428" spans="1:4" ht="12" customHeight="1">
      <c r="A428" s="192">
        <v>425</v>
      </c>
      <c r="B428" s="200" t="s">
        <v>1272</v>
      </c>
      <c r="C428" s="201" t="s">
        <v>1273</v>
      </c>
      <c r="D428" s="197" t="str">
        <f t="shared" si="6"/>
        <v>327010 麻布大学</v>
      </c>
    </row>
    <row r="429" spans="1:4" ht="12" customHeight="1">
      <c r="A429" s="192">
        <v>426</v>
      </c>
      <c r="B429" s="200" t="s">
        <v>1274</v>
      </c>
      <c r="C429" s="201" t="s">
        <v>1275</v>
      </c>
      <c r="D429" s="197" t="str">
        <f t="shared" si="6"/>
        <v>327020 神奈川大学</v>
      </c>
    </row>
    <row r="430" spans="1:4" ht="12" customHeight="1">
      <c r="A430" s="192">
        <v>427</v>
      </c>
      <c r="B430" s="200" t="s">
        <v>1276</v>
      </c>
      <c r="C430" s="201" t="s">
        <v>1277</v>
      </c>
      <c r="D430" s="197" t="str">
        <f t="shared" si="6"/>
        <v>327030 神奈川歯科大学</v>
      </c>
    </row>
    <row r="431" spans="1:4" ht="12" customHeight="1">
      <c r="A431" s="192">
        <v>428</v>
      </c>
      <c r="B431" s="200" t="s">
        <v>1278</v>
      </c>
      <c r="C431" s="201" t="s">
        <v>1279</v>
      </c>
      <c r="D431" s="197" t="str">
        <f t="shared" si="6"/>
        <v>327040 関東学院大学</v>
      </c>
    </row>
    <row r="432" spans="1:4" ht="12" customHeight="1">
      <c r="A432" s="192">
        <v>429</v>
      </c>
      <c r="B432" s="200" t="s">
        <v>1280</v>
      </c>
      <c r="C432" s="201" t="s">
        <v>1281</v>
      </c>
      <c r="D432" s="197" t="str">
        <f t="shared" si="6"/>
        <v>327050 鎌倉女子大学</v>
      </c>
    </row>
    <row r="433" spans="1:4" ht="12" customHeight="1">
      <c r="A433" s="192">
        <v>430</v>
      </c>
      <c r="B433" s="200" t="s">
        <v>1282</v>
      </c>
      <c r="C433" s="201" t="s">
        <v>1283</v>
      </c>
      <c r="D433" s="197" t="str">
        <f t="shared" si="6"/>
        <v>327060 湘南工科大学</v>
      </c>
    </row>
    <row r="434" spans="1:4" ht="12" customHeight="1">
      <c r="A434" s="192">
        <v>431</v>
      </c>
      <c r="B434" s="200" t="s">
        <v>1284</v>
      </c>
      <c r="C434" s="201" t="s">
        <v>1285</v>
      </c>
      <c r="D434" s="197" t="str">
        <f t="shared" si="6"/>
        <v>327070 相模女子大学</v>
      </c>
    </row>
    <row r="435" spans="1:4" ht="12" customHeight="1">
      <c r="A435" s="192">
        <v>432</v>
      </c>
      <c r="B435" s="200" t="s">
        <v>1286</v>
      </c>
      <c r="C435" s="201" t="s">
        <v>1287</v>
      </c>
      <c r="D435" s="197" t="str">
        <f t="shared" si="6"/>
        <v>327090 洗足学園音楽大学</v>
      </c>
    </row>
    <row r="436" spans="1:4" ht="12" customHeight="1">
      <c r="A436" s="192">
        <v>433</v>
      </c>
      <c r="B436" s="200" t="s">
        <v>1288</v>
      </c>
      <c r="C436" s="201" t="s">
        <v>1289</v>
      </c>
      <c r="D436" s="197" t="str">
        <f t="shared" si="6"/>
        <v>327100 鶴見大学</v>
      </c>
    </row>
    <row r="437" spans="1:4" ht="12" customHeight="1">
      <c r="A437" s="192">
        <v>434</v>
      </c>
      <c r="B437" s="200" t="s">
        <v>1290</v>
      </c>
      <c r="C437" s="201" t="s">
        <v>1291</v>
      </c>
      <c r="D437" s="197" t="str">
        <f t="shared" si="6"/>
        <v>327110 フェリス女学院大学</v>
      </c>
    </row>
    <row r="438" spans="1:4" ht="12" customHeight="1">
      <c r="A438" s="192">
        <v>435</v>
      </c>
      <c r="B438" s="200" t="s">
        <v>1292</v>
      </c>
      <c r="C438" s="201" t="s">
        <v>1293</v>
      </c>
      <c r="D438" s="197" t="str">
        <f t="shared" si="6"/>
        <v>327120 横浜商科大学</v>
      </c>
    </row>
    <row r="439" spans="1:4" ht="12" customHeight="1">
      <c r="A439" s="192">
        <v>436</v>
      </c>
      <c r="B439" s="200" t="s">
        <v>1294</v>
      </c>
      <c r="C439" s="201" t="s">
        <v>1295</v>
      </c>
      <c r="D439" s="197" t="str">
        <f t="shared" si="6"/>
        <v>327130 聖マリアンナ医科大学</v>
      </c>
    </row>
    <row r="440" spans="1:4" ht="12" customHeight="1">
      <c r="A440" s="192">
        <v>437</v>
      </c>
      <c r="B440" s="200" t="s">
        <v>1296</v>
      </c>
      <c r="C440" s="201" t="s">
        <v>1297</v>
      </c>
      <c r="D440" s="197" t="str">
        <f t="shared" si="6"/>
        <v>327140 神奈川工科大学</v>
      </c>
    </row>
    <row r="441" spans="1:4" ht="12" customHeight="1">
      <c r="A441" s="192">
        <v>438</v>
      </c>
      <c r="B441" s="200" t="s">
        <v>1298</v>
      </c>
      <c r="C441" s="201" t="s">
        <v>1299</v>
      </c>
      <c r="D441" s="197" t="str">
        <f t="shared" si="6"/>
        <v>327150 産業能率大学</v>
      </c>
    </row>
    <row r="442" spans="1:4" ht="12" customHeight="1">
      <c r="A442" s="192">
        <v>439</v>
      </c>
      <c r="B442" s="200" t="s">
        <v>1300</v>
      </c>
      <c r="C442" s="201" t="s">
        <v>1301</v>
      </c>
      <c r="D442" s="197" t="str">
        <f t="shared" si="6"/>
        <v>327160 昭和音楽大学</v>
      </c>
    </row>
    <row r="443" spans="1:4" ht="12" customHeight="1">
      <c r="A443" s="192">
        <v>440</v>
      </c>
      <c r="B443" s="200" t="s">
        <v>1302</v>
      </c>
      <c r="C443" s="201" t="s">
        <v>1303</v>
      </c>
      <c r="D443" s="197" t="str">
        <f t="shared" si="6"/>
        <v>327170 桐蔭横浜大学</v>
      </c>
    </row>
    <row r="444" spans="1:4" ht="12" customHeight="1">
      <c r="A444" s="192">
        <v>441</v>
      </c>
      <c r="B444" s="200" t="s">
        <v>1304</v>
      </c>
      <c r="C444" s="201" t="s">
        <v>1305</v>
      </c>
      <c r="D444" s="197" t="str">
        <f t="shared" si="6"/>
        <v>327180 東洋英和女学院大学</v>
      </c>
    </row>
    <row r="445" spans="1:4" ht="12" customHeight="1">
      <c r="A445" s="192">
        <v>442</v>
      </c>
      <c r="B445" s="200" t="s">
        <v>1306</v>
      </c>
      <c r="C445" s="201" t="s">
        <v>1307</v>
      </c>
      <c r="D445" s="197" t="str">
        <f t="shared" si="6"/>
        <v>327190 女子美術大学</v>
      </c>
    </row>
    <row r="446" spans="1:4" ht="12" customHeight="1">
      <c r="A446" s="192">
        <v>443</v>
      </c>
      <c r="B446" s="200" t="s">
        <v>1308</v>
      </c>
      <c r="C446" s="201" t="s">
        <v>1309</v>
      </c>
      <c r="D446" s="197" t="str">
        <f t="shared" si="6"/>
        <v>327200 松蔭大学</v>
      </c>
    </row>
    <row r="447" spans="1:4" ht="12" customHeight="1">
      <c r="A447" s="192">
        <v>444</v>
      </c>
      <c r="B447" s="200" t="s">
        <v>1310</v>
      </c>
      <c r="C447" s="201" t="s">
        <v>1311</v>
      </c>
      <c r="D447" s="197" t="str">
        <f t="shared" si="6"/>
        <v>327210 田園調布学園大学</v>
      </c>
    </row>
    <row r="448" spans="1:4" ht="12" customHeight="1">
      <c r="A448" s="192">
        <v>445</v>
      </c>
      <c r="B448" s="200" t="s">
        <v>1312</v>
      </c>
      <c r="C448" s="201" t="s">
        <v>1313</v>
      </c>
      <c r="D448" s="197" t="str">
        <f t="shared" si="6"/>
        <v>327220 横浜創英大学</v>
      </c>
    </row>
    <row r="449" spans="1:4" ht="12" customHeight="1">
      <c r="A449" s="192">
        <v>446</v>
      </c>
      <c r="B449" s="200" t="s">
        <v>1314</v>
      </c>
      <c r="C449" s="201" t="s">
        <v>1315</v>
      </c>
      <c r="D449" s="197" t="str">
        <f t="shared" si="6"/>
        <v>327250 情報セキュリティ大学院大学</v>
      </c>
    </row>
    <row r="450" spans="1:4" ht="12" customHeight="1">
      <c r="A450" s="192">
        <v>447</v>
      </c>
      <c r="B450" s="200" t="s">
        <v>1316</v>
      </c>
      <c r="C450" s="201" t="s">
        <v>1317</v>
      </c>
      <c r="D450" s="197" t="str">
        <f t="shared" si="6"/>
        <v>327260 八洲学園大学</v>
      </c>
    </row>
    <row r="451" spans="1:4" ht="12" customHeight="1">
      <c r="A451" s="192">
        <v>448</v>
      </c>
      <c r="B451" s="200" t="s">
        <v>1318</v>
      </c>
      <c r="C451" s="201" t="s">
        <v>1319</v>
      </c>
      <c r="D451" s="197" t="str">
        <f t="shared" si="6"/>
        <v>327270 横浜薬科大学</v>
      </c>
    </row>
    <row r="452" spans="1:4" ht="12" customHeight="1">
      <c r="A452" s="192">
        <v>449</v>
      </c>
      <c r="B452" s="202" t="s">
        <v>1320</v>
      </c>
      <c r="C452" s="201" t="s">
        <v>1321</v>
      </c>
      <c r="D452" s="197" t="str">
        <f t="shared" si="6"/>
        <v>327300 ビジネス・ブレークスルー大学院大学</v>
      </c>
    </row>
    <row r="453" spans="1:4" ht="12" customHeight="1">
      <c r="A453" s="192">
        <v>450</v>
      </c>
      <c r="B453" s="200" t="s">
        <v>1322</v>
      </c>
      <c r="C453" s="201" t="s">
        <v>1323</v>
      </c>
      <c r="D453" s="197" t="str">
        <f t="shared" ref="D453:D516" si="7">CONCATENATE(B453," ",C453)</f>
        <v>327310 SBI大学院大学</v>
      </c>
    </row>
    <row r="454" spans="1:4" ht="12" customHeight="1">
      <c r="A454" s="192">
        <v>451</v>
      </c>
      <c r="B454" s="200" t="s">
        <v>1324</v>
      </c>
      <c r="C454" s="201" t="s">
        <v>1325</v>
      </c>
      <c r="D454" s="197" t="str">
        <f t="shared" si="7"/>
        <v>327320 横浜美術大学</v>
      </c>
    </row>
    <row r="455" spans="1:4" ht="12" customHeight="1">
      <c r="A455" s="192">
        <v>452</v>
      </c>
      <c r="B455" s="200" t="s">
        <v>1326</v>
      </c>
      <c r="C455" s="201" t="s">
        <v>1327</v>
      </c>
      <c r="D455" s="197" t="str">
        <f t="shared" si="7"/>
        <v>327330 日本映画大学</v>
      </c>
    </row>
    <row r="456" spans="1:4" ht="12" customHeight="1">
      <c r="A456" s="192">
        <v>453</v>
      </c>
      <c r="B456" s="200" t="s">
        <v>1328</v>
      </c>
      <c r="C456" s="201" t="s">
        <v>1329</v>
      </c>
      <c r="D456" s="197" t="str">
        <f t="shared" si="7"/>
        <v>331010 新潟薬科大学</v>
      </c>
    </row>
    <row r="457" spans="1:4" ht="12" customHeight="1">
      <c r="A457" s="192">
        <v>454</v>
      </c>
      <c r="B457" s="200" t="s">
        <v>1330</v>
      </c>
      <c r="C457" s="201" t="s">
        <v>1331</v>
      </c>
      <c r="D457" s="197" t="str">
        <f t="shared" si="7"/>
        <v>331020 国際大学</v>
      </c>
    </row>
    <row r="458" spans="1:4" ht="12" customHeight="1">
      <c r="A458" s="192">
        <v>455</v>
      </c>
      <c r="B458" s="200" t="s">
        <v>1332</v>
      </c>
      <c r="C458" s="201" t="s">
        <v>1333</v>
      </c>
      <c r="D458" s="197" t="str">
        <f t="shared" si="7"/>
        <v>331030 新潟産業大学</v>
      </c>
    </row>
    <row r="459" spans="1:4" ht="12" customHeight="1">
      <c r="A459" s="192">
        <v>456</v>
      </c>
      <c r="B459" s="200" t="s">
        <v>1334</v>
      </c>
      <c r="C459" s="201" t="s">
        <v>1335</v>
      </c>
      <c r="D459" s="197" t="str">
        <f t="shared" si="7"/>
        <v>331040 敬和学園大学</v>
      </c>
    </row>
    <row r="460" spans="1:4" ht="12" customHeight="1">
      <c r="A460" s="192">
        <v>457</v>
      </c>
      <c r="B460" s="200" t="s">
        <v>1336</v>
      </c>
      <c r="C460" s="201" t="s">
        <v>1337</v>
      </c>
      <c r="D460" s="197" t="str">
        <f t="shared" si="7"/>
        <v>331050 長岡造形大学</v>
      </c>
    </row>
    <row r="461" spans="1:4" ht="12" customHeight="1">
      <c r="A461" s="192">
        <v>458</v>
      </c>
      <c r="B461" s="200" t="s">
        <v>1338</v>
      </c>
      <c r="C461" s="201" t="s">
        <v>1339</v>
      </c>
      <c r="D461" s="197" t="str">
        <f t="shared" si="7"/>
        <v>331060 新潟経営大学</v>
      </c>
    </row>
    <row r="462" spans="1:4" ht="12" customHeight="1">
      <c r="A462" s="192">
        <v>459</v>
      </c>
      <c r="B462" s="200" t="s">
        <v>1340</v>
      </c>
      <c r="C462" s="201" t="s">
        <v>1341</v>
      </c>
      <c r="D462" s="197" t="str">
        <f t="shared" si="7"/>
        <v>331070 新潟国際情報大学</v>
      </c>
    </row>
    <row r="463" spans="1:4" ht="12" customHeight="1">
      <c r="A463" s="192">
        <v>460</v>
      </c>
      <c r="B463" s="200" t="s">
        <v>1342</v>
      </c>
      <c r="C463" s="201" t="s">
        <v>1343</v>
      </c>
      <c r="D463" s="197" t="str">
        <f t="shared" si="7"/>
        <v>331080 新潟工科大学</v>
      </c>
    </row>
    <row r="464" spans="1:4" ht="12" customHeight="1">
      <c r="A464" s="192">
        <v>461</v>
      </c>
      <c r="B464" s="200" t="s">
        <v>1344</v>
      </c>
      <c r="C464" s="201" t="s">
        <v>1345</v>
      </c>
      <c r="D464" s="197" t="str">
        <f t="shared" si="7"/>
        <v>331090 新潟青陵大学</v>
      </c>
    </row>
    <row r="465" spans="1:4" ht="12" customHeight="1">
      <c r="A465" s="192">
        <v>462</v>
      </c>
      <c r="B465" s="200" t="s">
        <v>1346</v>
      </c>
      <c r="C465" s="201" t="s">
        <v>1347</v>
      </c>
      <c r="D465" s="197" t="str">
        <f t="shared" si="7"/>
        <v>331100 長岡大学</v>
      </c>
    </row>
    <row r="466" spans="1:4" ht="12" customHeight="1">
      <c r="A466" s="192">
        <v>463</v>
      </c>
      <c r="B466" s="200" t="s">
        <v>1348</v>
      </c>
      <c r="C466" s="201" t="s">
        <v>1349</v>
      </c>
      <c r="D466" s="197" t="str">
        <f t="shared" si="7"/>
        <v>331110 新潟医療福祉大学</v>
      </c>
    </row>
    <row r="467" spans="1:4" ht="12" customHeight="1">
      <c r="A467" s="192">
        <v>464</v>
      </c>
      <c r="B467" s="200" t="s">
        <v>1350</v>
      </c>
      <c r="C467" s="201" t="s">
        <v>1351</v>
      </c>
      <c r="D467" s="197" t="str">
        <f t="shared" si="7"/>
        <v>331120 事業創造大学院大学</v>
      </c>
    </row>
    <row r="468" spans="1:4" ht="12" customHeight="1">
      <c r="A468" s="192">
        <v>465</v>
      </c>
      <c r="B468" s="200" t="s">
        <v>1352</v>
      </c>
      <c r="C468" s="201" t="s">
        <v>1353</v>
      </c>
      <c r="D468" s="197" t="str">
        <f t="shared" si="7"/>
        <v>331130 新潟リハビリテーション大学院大学</v>
      </c>
    </row>
    <row r="469" spans="1:4" ht="12" customHeight="1">
      <c r="A469" s="192">
        <v>466</v>
      </c>
      <c r="B469" s="200" t="s">
        <v>1354</v>
      </c>
      <c r="C469" s="201" t="s">
        <v>1355</v>
      </c>
      <c r="D469" s="197" t="str">
        <f t="shared" si="7"/>
        <v>332010 高岡法科大学</v>
      </c>
    </row>
    <row r="470" spans="1:4" ht="12" customHeight="1">
      <c r="A470" s="192">
        <v>467</v>
      </c>
      <c r="B470" s="200" t="s">
        <v>1356</v>
      </c>
      <c r="C470" s="201" t="s">
        <v>1357</v>
      </c>
      <c r="D470" s="197" t="str">
        <f t="shared" si="7"/>
        <v>332020 富山国際大学</v>
      </c>
    </row>
    <row r="471" spans="1:4" ht="12" customHeight="1">
      <c r="A471" s="192">
        <v>468</v>
      </c>
      <c r="B471" s="200" t="s">
        <v>1358</v>
      </c>
      <c r="C471" s="201" t="s">
        <v>1359</v>
      </c>
      <c r="D471" s="197" t="str">
        <f t="shared" si="7"/>
        <v>332030 桐朋学園大学院大学</v>
      </c>
    </row>
    <row r="472" spans="1:4" ht="12" customHeight="1">
      <c r="A472" s="192">
        <v>469</v>
      </c>
      <c r="B472" s="200" t="s">
        <v>1360</v>
      </c>
      <c r="C472" s="201" t="s">
        <v>1361</v>
      </c>
      <c r="D472" s="197" t="str">
        <f t="shared" si="7"/>
        <v>333010 金沢星稜大学</v>
      </c>
    </row>
    <row r="473" spans="1:4" ht="12" customHeight="1">
      <c r="A473" s="192">
        <v>470</v>
      </c>
      <c r="B473" s="200" t="s">
        <v>1362</v>
      </c>
      <c r="C473" s="201" t="s">
        <v>1363</v>
      </c>
      <c r="D473" s="197" t="str">
        <f t="shared" si="7"/>
        <v>333020 金沢工業大学</v>
      </c>
    </row>
    <row r="474" spans="1:4" ht="12" customHeight="1">
      <c r="A474" s="192">
        <v>471</v>
      </c>
      <c r="B474" s="200" t="s">
        <v>1364</v>
      </c>
      <c r="C474" s="201" t="s">
        <v>1365</v>
      </c>
      <c r="D474" s="197" t="str">
        <f t="shared" si="7"/>
        <v>333030 金沢医科大学</v>
      </c>
    </row>
    <row r="475" spans="1:4" ht="12" customHeight="1">
      <c r="A475" s="192">
        <v>472</v>
      </c>
      <c r="B475" s="200" t="s">
        <v>1366</v>
      </c>
      <c r="C475" s="201" t="s">
        <v>1367</v>
      </c>
      <c r="D475" s="197" t="str">
        <f t="shared" si="7"/>
        <v>333040 北陸大学</v>
      </c>
    </row>
    <row r="476" spans="1:4" ht="12" customHeight="1">
      <c r="A476" s="192">
        <v>473</v>
      </c>
      <c r="B476" s="200" t="s">
        <v>1368</v>
      </c>
      <c r="C476" s="201" t="s">
        <v>1369</v>
      </c>
      <c r="D476" s="197" t="str">
        <f t="shared" si="7"/>
        <v>333050 金沢学院大学</v>
      </c>
    </row>
    <row r="477" spans="1:4" ht="12" customHeight="1">
      <c r="A477" s="192">
        <v>474</v>
      </c>
      <c r="B477" s="200" t="s">
        <v>1370</v>
      </c>
      <c r="C477" s="201" t="s">
        <v>1371</v>
      </c>
      <c r="D477" s="197" t="str">
        <f t="shared" si="7"/>
        <v>333060 金城大学</v>
      </c>
    </row>
    <row r="478" spans="1:4" ht="12" customHeight="1">
      <c r="A478" s="192">
        <v>475</v>
      </c>
      <c r="B478" s="200" t="s">
        <v>1372</v>
      </c>
      <c r="C478" s="201" t="s">
        <v>1373</v>
      </c>
      <c r="D478" s="197" t="str">
        <f t="shared" si="7"/>
        <v>333070 北陸学院大学</v>
      </c>
    </row>
    <row r="479" spans="1:4" ht="12" customHeight="1">
      <c r="A479" s="192">
        <v>476</v>
      </c>
      <c r="B479" s="200" t="s">
        <v>1374</v>
      </c>
      <c r="C479" s="201" t="s">
        <v>1375</v>
      </c>
      <c r="D479" s="197" t="str">
        <f t="shared" si="7"/>
        <v>334010 福井工業大学</v>
      </c>
    </row>
    <row r="480" spans="1:4" ht="12" customHeight="1">
      <c r="A480" s="192">
        <v>477</v>
      </c>
      <c r="B480" s="200" t="s">
        <v>1376</v>
      </c>
      <c r="C480" s="201" t="s">
        <v>1377</v>
      </c>
      <c r="D480" s="197" t="str">
        <f t="shared" si="7"/>
        <v>334020 仁愛大学</v>
      </c>
    </row>
    <row r="481" spans="1:4" ht="12" customHeight="1">
      <c r="A481" s="192">
        <v>478</v>
      </c>
      <c r="B481" s="200" t="s">
        <v>1378</v>
      </c>
      <c r="C481" s="201" t="s">
        <v>1379</v>
      </c>
      <c r="D481" s="197" t="str">
        <f t="shared" si="7"/>
        <v>335020 山梨学院大学</v>
      </c>
    </row>
    <row r="482" spans="1:4" ht="12" customHeight="1">
      <c r="A482" s="192">
        <v>479</v>
      </c>
      <c r="B482" s="200" t="s">
        <v>1380</v>
      </c>
      <c r="C482" s="201" t="s">
        <v>1381</v>
      </c>
      <c r="D482" s="197" t="str">
        <f t="shared" si="7"/>
        <v>335030 帝京科学大学</v>
      </c>
    </row>
    <row r="483" spans="1:4" ht="12" customHeight="1">
      <c r="A483" s="192">
        <v>480</v>
      </c>
      <c r="B483" s="200" t="s">
        <v>1382</v>
      </c>
      <c r="C483" s="201" t="s">
        <v>1383</v>
      </c>
      <c r="D483" s="197" t="str">
        <f t="shared" si="7"/>
        <v>335040 身延山大学</v>
      </c>
    </row>
    <row r="484" spans="1:4" ht="12" customHeight="1">
      <c r="A484" s="192">
        <v>481</v>
      </c>
      <c r="B484" s="200" t="s">
        <v>1384</v>
      </c>
      <c r="C484" s="201" t="s">
        <v>1385</v>
      </c>
      <c r="D484" s="197" t="str">
        <f t="shared" si="7"/>
        <v>335050 山梨英和大学</v>
      </c>
    </row>
    <row r="485" spans="1:4" ht="12" customHeight="1">
      <c r="A485" s="192">
        <v>482</v>
      </c>
      <c r="B485" s="200" t="s">
        <v>1386</v>
      </c>
      <c r="C485" s="201" t="s">
        <v>1387</v>
      </c>
      <c r="D485" s="197" t="str">
        <f t="shared" si="7"/>
        <v>335060 健康科学大学</v>
      </c>
    </row>
    <row r="486" spans="1:4" ht="12" customHeight="1">
      <c r="A486" s="192">
        <v>483</v>
      </c>
      <c r="B486" s="200" t="s">
        <v>1388</v>
      </c>
      <c r="C486" s="201" t="s">
        <v>1389</v>
      </c>
      <c r="D486" s="197" t="str">
        <f t="shared" si="7"/>
        <v>336010 長野大学</v>
      </c>
    </row>
    <row r="487" spans="1:4" ht="12" customHeight="1">
      <c r="A487" s="192">
        <v>484</v>
      </c>
      <c r="B487" s="200" t="s">
        <v>1390</v>
      </c>
      <c r="C487" s="201" t="s">
        <v>1391</v>
      </c>
      <c r="D487" s="197" t="str">
        <f t="shared" si="7"/>
        <v>336020 松本歯科大学</v>
      </c>
    </row>
    <row r="488" spans="1:4" ht="12" customHeight="1">
      <c r="A488" s="192">
        <v>485</v>
      </c>
      <c r="B488" s="200" t="s">
        <v>1392</v>
      </c>
      <c r="C488" s="201" t="s">
        <v>1393</v>
      </c>
      <c r="D488" s="197" t="str">
        <f t="shared" si="7"/>
        <v>336030 諏訪東京理科大学</v>
      </c>
    </row>
    <row r="489" spans="1:4" ht="12" customHeight="1">
      <c r="A489" s="192">
        <v>486</v>
      </c>
      <c r="B489" s="200" t="s">
        <v>1394</v>
      </c>
      <c r="C489" s="201" t="s">
        <v>1395</v>
      </c>
      <c r="D489" s="197" t="str">
        <f t="shared" si="7"/>
        <v>336040 松本大学</v>
      </c>
    </row>
    <row r="490" spans="1:4" ht="12" customHeight="1">
      <c r="A490" s="192">
        <v>487</v>
      </c>
      <c r="B490" s="200" t="s">
        <v>1396</v>
      </c>
      <c r="C490" s="201" t="s">
        <v>1397</v>
      </c>
      <c r="D490" s="197" t="str">
        <f t="shared" si="7"/>
        <v>336050 清泉女学院大学</v>
      </c>
    </row>
    <row r="491" spans="1:4" ht="12" customHeight="1">
      <c r="A491" s="192">
        <v>488</v>
      </c>
      <c r="B491" s="200" t="s">
        <v>1398</v>
      </c>
      <c r="C491" s="201" t="s">
        <v>1399</v>
      </c>
      <c r="D491" s="197" t="str">
        <f t="shared" si="7"/>
        <v>336060 佐久大学</v>
      </c>
    </row>
    <row r="492" spans="1:4" ht="12" customHeight="1">
      <c r="A492" s="192">
        <v>489</v>
      </c>
      <c r="B492" s="200" t="s">
        <v>1400</v>
      </c>
      <c r="C492" s="201" t="s">
        <v>1401</v>
      </c>
      <c r="D492" s="197" t="str">
        <f t="shared" si="7"/>
        <v>337010 岐阜経済大学</v>
      </c>
    </row>
    <row r="493" spans="1:4" ht="12" customHeight="1">
      <c r="A493" s="192">
        <v>490</v>
      </c>
      <c r="B493" s="200" t="s">
        <v>1402</v>
      </c>
      <c r="C493" s="201" t="s">
        <v>1403</v>
      </c>
      <c r="D493" s="197" t="str">
        <f t="shared" si="7"/>
        <v>337020 岐阜女子大学</v>
      </c>
    </row>
    <row r="494" spans="1:4" ht="12" customHeight="1">
      <c r="A494" s="192">
        <v>491</v>
      </c>
      <c r="B494" s="200" t="s">
        <v>1404</v>
      </c>
      <c r="C494" s="201" t="s">
        <v>1405</v>
      </c>
      <c r="D494" s="197" t="str">
        <f t="shared" si="7"/>
        <v>337030 朝日大学</v>
      </c>
    </row>
    <row r="495" spans="1:4" ht="12" customHeight="1">
      <c r="A495" s="192">
        <v>492</v>
      </c>
      <c r="B495" s="200" t="s">
        <v>1406</v>
      </c>
      <c r="C495" s="201" t="s">
        <v>1407</v>
      </c>
      <c r="D495" s="197" t="str">
        <f t="shared" si="7"/>
        <v>337040 岐阜聖徳学園大学</v>
      </c>
    </row>
    <row r="496" spans="1:4" ht="12" customHeight="1">
      <c r="A496" s="192">
        <v>493</v>
      </c>
      <c r="B496" s="200" t="s">
        <v>1408</v>
      </c>
      <c r="C496" s="201" t="s">
        <v>1409</v>
      </c>
      <c r="D496" s="197" t="str">
        <f t="shared" si="7"/>
        <v>337050 東海学院大学</v>
      </c>
    </row>
    <row r="497" spans="1:4" ht="12" customHeight="1">
      <c r="A497" s="192">
        <v>494</v>
      </c>
      <c r="B497" s="200" t="s">
        <v>1410</v>
      </c>
      <c r="C497" s="201" t="s">
        <v>1411</v>
      </c>
      <c r="D497" s="197" t="str">
        <f t="shared" si="7"/>
        <v>337060 中京学院大学</v>
      </c>
    </row>
    <row r="498" spans="1:4" ht="12" customHeight="1">
      <c r="A498" s="192">
        <v>495</v>
      </c>
      <c r="B498" s="200" t="s">
        <v>1412</v>
      </c>
      <c r="C498" s="201" t="s">
        <v>1413</v>
      </c>
      <c r="D498" s="197" t="str">
        <f t="shared" si="7"/>
        <v>337070 中部学院大学</v>
      </c>
    </row>
    <row r="499" spans="1:4" ht="12" customHeight="1">
      <c r="A499" s="192">
        <v>496</v>
      </c>
      <c r="B499" s="200" t="s">
        <v>1414</v>
      </c>
      <c r="C499" s="201" t="s">
        <v>1415</v>
      </c>
      <c r="D499" s="197" t="str">
        <f t="shared" si="7"/>
        <v>337080 岐阜医療科学大学</v>
      </c>
    </row>
    <row r="500" spans="1:4" ht="12" customHeight="1">
      <c r="A500" s="192">
        <v>497</v>
      </c>
      <c r="B500" s="200" t="s">
        <v>1416</v>
      </c>
      <c r="C500" s="201" t="s">
        <v>1417</v>
      </c>
      <c r="D500" s="197" t="str">
        <f t="shared" si="7"/>
        <v>338010 常葉学園大学</v>
      </c>
    </row>
    <row r="501" spans="1:4" ht="12" customHeight="1">
      <c r="A501" s="192">
        <v>498</v>
      </c>
      <c r="B501" s="200" t="s">
        <v>1418</v>
      </c>
      <c r="C501" s="201" t="s">
        <v>1419</v>
      </c>
      <c r="D501" s="197" t="str">
        <f t="shared" si="7"/>
        <v>338020 浜松大学</v>
      </c>
    </row>
    <row r="502" spans="1:4" ht="12" customHeight="1">
      <c r="A502" s="192">
        <v>499</v>
      </c>
      <c r="B502" s="200" t="s">
        <v>1420</v>
      </c>
      <c r="C502" s="201" t="s">
        <v>1421</v>
      </c>
      <c r="D502" s="197" t="str">
        <f t="shared" si="7"/>
        <v>338030 静岡理工科大学</v>
      </c>
    </row>
    <row r="503" spans="1:4" ht="12" customHeight="1">
      <c r="A503" s="192">
        <v>500</v>
      </c>
      <c r="B503" s="200" t="s">
        <v>1422</v>
      </c>
      <c r="C503" s="201" t="s">
        <v>1423</v>
      </c>
      <c r="D503" s="197" t="str">
        <f t="shared" si="7"/>
        <v>338040 聖隷ｸﾘｽﾄﾌｧｰ大学</v>
      </c>
    </row>
    <row r="504" spans="1:4" ht="12" customHeight="1">
      <c r="A504" s="192">
        <v>501</v>
      </c>
      <c r="B504" s="200" t="s">
        <v>1424</v>
      </c>
      <c r="C504" s="201" t="s">
        <v>1425</v>
      </c>
      <c r="D504" s="197" t="str">
        <f t="shared" si="7"/>
        <v>338050 静岡産業大学</v>
      </c>
    </row>
    <row r="505" spans="1:4" ht="12" customHeight="1">
      <c r="A505" s="192">
        <v>502</v>
      </c>
      <c r="B505" s="200" t="s">
        <v>1426</v>
      </c>
      <c r="C505" s="201" t="s">
        <v>1427</v>
      </c>
      <c r="D505" s="197" t="str">
        <f t="shared" si="7"/>
        <v>338070 富士常葉大学</v>
      </c>
    </row>
    <row r="506" spans="1:4" ht="12" customHeight="1">
      <c r="A506" s="192">
        <v>503</v>
      </c>
      <c r="B506" s="200" t="s">
        <v>1428</v>
      </c>
      <c r="C506" s="201" t="s">
        <v>1429</v>
      </c>
      <c r="D506" s="197" t="str">
        <f t="shared" si="7"/>
        <v>338080 静岡英和学院大学</v>
      </c>
    </row>
    <row r="507" spans="1:4" ht="12" customHeight="1">
      <c r="A507" s="192">
        <v>504</v>
      </c>
      <c r="B507" s="200" t="s">
        <v>1430</v>
      </c>
      <c r="C507" s="201" t="s">
        <v>1431</v>
      </c>
      <c r="D507" s="197" t="str">
        <f t="shared" si="7"/>
        <v>338090 静岡福祉大学</v>
      </c>
    </row>
    <row r="508" spans="1:4" ht="12" customHeight="1">
      <c r="A508" s="192">
        <v>505</v>
      </c>
      <c r="B508" s="200" t="s">
        <v>1432</v>
      </c>
      <c r="C508" s="201" t="s">
        <v>1433</v>
      </c>
      <c r="D508" s="197" t="str">
        <f t="shared" si="7"/>
        <v>338100 浜松学院大学</v>
      </c>
    </row>
    <row r="509" spans="1:4" ht="12" customHeight="1">
      <c r="A509" s="192">
        <v>506</v>
      </c>
      <c r="B509" s="200" t="s">
        <v>1434</v>
      </c>
      <c r="C509" s="201" t="s">
        <v>1435</v>
      </c>
      <c r="D509" s="197" t="str">
        <f t="shared" si="7"/>
        <v>338110 光産業創成大学院大学</v>
      </c>
    </row>
    <row r="510" spans="1:4" ht="12" customHeight="1">
      <c r="A510" s="192">
        <v>507</v>
      </c>
      <c r="B510" s="200" t="s">
        <v>1436</v>
      </c>
      <c r="C510" s="201" t="s">
        <v>1437</v>
      </c>
      <c r="D510" s="197" t="str">
        <f t="shared" si="7"/>
        <v>339010 愛知大学</v>
      </c>
    </row>
    <row r="511" spans="1:4" ht="12" customHeight="1">
      <c r="A511" s="192">
        <v>508</v>
      </c>
      <c r="B511" s="200" t="s">
        <v>1438</v>
      </c>
      <c r="C511" s="201" t="s">
        <v>1439</v>
      </c>
      <c r="D511" s="197" t="str">
        <f t="shared" si="7"/>
        <v>339020 愛知学院大学</v>
      </c>
    </row>
    <row r="512" spans="1:4" ht="12" customHeight="1">
      <c r="A512" s="192">
        <v>509</v>
      </c>
      <c r="B512" s="200" t="s">
        <v>1440</v>
      </c>
      <c r="C512" s="201" t="s">
        <v>1441</v>
      </c>
      <c r="D512" s="197" t="str">
        <f t="shared" si="7"/>
        <v>339030 愛知工業大学</v>
      </c>
    </row>
    <row r="513" spans="1:4" ht="12" customHeight="1">
      <c r="A513" s="192">
        <v>510</v>
      </c>
      <c r="B513" s="200" t="s">
        <v>1442</v>
      </c>
      <c r="C513" s="201" t="s">
        <v>1443</v>
      </c>
      <c r="D513" s="197" t="str">
        <f t="shared" si="7"/>
        <v>339040 愛知学泉大学</v>
      </c>
    </row>
    <row r="514" spans="1:4" ht="12" customHeight="1">
      <c r="A514" s="192">
        <v>511</v>
      </c>
      <c r="B514" s="200" t="s">
        <v>1444</v>
      </c>
      <c r="C514" s="201" t="s">
        <v>1445</v>
      </c>
      <c r="D514" s="197" t="str">
        <f t="shared" si="7"/>
        <v>339050 金城学院大学</v>
      </c>
    </row>
    <row r="515" spans="1:4" ht="12" customHeight="1">
      <c r="A515" s="192">
        <v>512</v>
      </c>
      <c r="B515" s="200" t="s">
        <v>1446</v>
      </c>
      <c r="C515" s="201" t="s">
        <v>1447</v>
      </c>
      <c r="D515" s="197" t="str">
        <f t="shared" si="7"/>
        <v>339060 椙山女学園大学</v>
      </c>
    </row>
    <row r="516" spans="1:4" ht="12" customHeight="1">
      <c r="A516" s="192">
        <v>513</v>
      </c>
      <c r="B516" s="200" t="s">
        <v>1448</v>
      </c>
      <c r="C516" s="201" t="s">
        <v>1449</v>
      </c>
      <c r="D516" s="197" t="str">
        <f t="shared" si="7"/>
        <v>339070 大同大学</v>
      </c>
    </row>
    <row r="517" spans="1:4" ht="12" customHeight="1">
      <c r="A517" s="192">
        <v>514</v>
      </c>
      <c r="B517" s="200" t="s">
        <v>1450</v>
      </c>
      <c r="C517" s="201" t="s">
        <v>1451</v>
      </c>
      <c r="D517" s="197" t="str">
        <f t="shared" ref="D517:D580" si="8">CONCATENATE(B517," ",C517)</f>
        <v>339080 中京大学</v>
      </c>
    </row>
    <row r="518" spans="1:4" ht="12" customHeight="1">
      <c r="A518" s="192">
        <v>515</v>
      </c>
      <c r="B518" s="200" t="s">
        <v>1452</v>
      </c>
      <c r="C518" s="201" t="s">
        <v>1453</v>
      </c>
      <c r="D518" s="197" t="str">
        <f t="shared" si="8"/>
        <v>339090 至学館大学</v>
      </c>
    </row>
    <row r="519" spans="1:4" ht="12" customHeight="1">
      <c r="A519" s="192">
        <v>516</v>
      </c>
      <c r="B519" s="200" t="s">
        <v>1454</v>
      </c>
      <c r="C519" s="201" t="s">
        <v>1455</v>
      </c>
      <c r="D519" s="197" t="str">
        <f t="shared" si="8"/>
        <v>339100 中部大学</v>
      </c>
    </row>
    <row r="520" spans="1:4" ht="12" customHeight="1">
      <c r="A520" s="192">
        <v>517</v>
      </c>
      <c r="B520" s="200" t="s">
        <v>1456</v>
      </c>
      <c r="C520" s="201" t="s">
        <v>1457</v>
      </c>
      <c r="D520" s="197" t="str">
        <f t="shared" si="8"/>
        <v>339110 同朋大学</v>
      </c>
    </row>
    <row r="521" spans="1:4" ht="12" customHeight="1">
      <c r="A521" s="192">
        <v>518</v>
      </c>
      <c r="B521" s="200" t="s">
        <v>1458</v>
      </c>
      <c r="C521" s="201" t="s">
        <v>1459</v>
      </c>
      <c r="D521" s="197" t="str">
        <f t="shared" si="8"/>
        <v>339120 名古屋学院大学</v>
      </c>
    </row>
    <row r="522" spans="1:4" ht="12" customHeight="1">
      <c r="A522" s="192">
        <v>519</v>
      </c>
      <c r="B522" s="200" t="s">
        <v>1460</v>
      </c>
      <c r="C522" s="201" t="s">
        <v>1461</v>
      </c>
      <c r="D522" s="197" t="str">
        <f t="shared" si="8"/>
        <v>339130 名古屋芸術大学</v>
      </c>
    </row>
    <row r="523" spans="1:4" ht="12" customHeight="1">
      <c r="A523" s="192">
        <v>520</v>
      </c>
      <c r="B523" s="200" t="s">
        <v>1462</v>
      </c>
      <c r="C523" s="201" t="s">
        <v>1463</v>
      </c>
      <c r="D523" s="197" t="str">
        <f t="shared" si="8"/>
        <v>339140 名古屋商科大学</v>
      </c>
    </row>
    <row r="524" spans="1:4" ht="12" customHeight="1">
      <c r="A524" s="192">
        <v>521</v>
      </c>
      <c r="B524" s="200" t="s">
        <v>1464</v>
      </c>
      <c r="C524" s="201" t="s">
        <v>1465</v>
      </c>
      <c r="D524" s="197" t="str">
        <f t="shared" si="8"/>
        <v>339150 名古屋女子大学</v>
      </c>
    </row>
    <row r="525" spans="1:4" ht="12" customHeight="1">
      <c r="A525" s="192">
        <v>522</v>
      </c>
      <c r="B525" s="200" t="s">
        <v>1466</v>
      </c>
      <c r="C525" s="201" t="s">
        <v>1467</v>
      </c>
      <c r="D525" s="197" t="str">
        <f t="shared" si="8"/>
        <v>339160 藤田保健衛生大学</v>
      </c>
    </row>
    <row r="526" spans="1:4" ht="12" customHeight="1">
      <c r="A526" s="192">
        <v>523</v>
      </c>
      <c r="B526" s="200" t="s">
        <v>1468</v>
      </c>
      <c r="C526" s="201" t="s">
        <v>1469</v>
      </c>
      <c r="D526" s="197" t="str">
        <f t="shared" si="8"/>
        <v>339170 南山大学</v>
      </c>
    </row>
    <row r="527" spans="1:4" ht="12" customHeight="1">
      <c r="A527" s="192">
        <v>524</v>
      </c>
      <c r="B527" s="200" t="s">
        <v>1470</v>
      </c>
      <c r="C527" s="201" t="s">
        <v>1471</v>
      </c>
      <c r="D527" s="197" t="str">
        <f t="shared" si="8"/>
        <v>339180 日本福祉大学</v>
      </c>
    </row>
    <row r="528" spans="1:4" ht="12" customHeight="1">
      <c r="A528" s="192">
        <v>525</v>
      </c>
      <c r="B528" s="200" t="s">
        <v>1472</v>
      </c>
      <c r="C528" s="201" t="s">
        <v>1473</v>
      </c>
      <c r="D528" s="197" t="str">
        <f t="shared" si="8"/>
        <v>339190 名城大学</v>
      </c>
    </row>
    <row r="529" spans="1:4" ht="12" customHeight="1">
      <c r="A529" s="192">
        <v>526</v>
      </c>
      <c r="B529" s="200" t="s">
        <v>1474</v>
      </c>
      <c r="C529" s="201" t="s">
        <v>1475</v>
      </c>
      <c r="D529" s="197" t="str">
        <f t="shared" si="8"/>
        <v>339200 愛知医科大学</v>
      </c>
    </row>
    <row r="530" spans="1:4" ht="12" customHeight="1">
      <c r="A530" s="192">
        <v>527</v>
      </c>
      <c r="B530" s="200" t="s">
        <v>1476</v>
      </c>
      <c r="C530" s="201" t="s">
        <v>1477</v>
      </c>
      <c r="D530" s="197" t="str">
        <f t="shared" si="8"/>
        <v>339210 愛知淑徳大学</v>
      </c>
    </row>
    <row r="531" spans="1:4" ht="12" customHeight="1">
      <c r="A531" s="192">
        <v>528</v>
      </c>
      <c r="B531" s="200" t="s">
        <v>1478</v>
      </c>
      <c r="C531" s="201" t="s">
        <v>1479</v>
      </c>
      <c r="D531" s="197" t="str">
        <f t="shared" si="8"/>
        <v>339220 名古屋音楽大学</v>
      </c>
    </row>
    <row r="532" spans="1:4" ht="12" customHeight="1">
      <c r="A532" s="192">
        <v>529</v>
      </c>
      <c r="B532" s="200" t="s">
        <v>1480</v>
      </c>
      <c r="C532" s="201" t="s">
        <v>1481</v>
      </c>
      <c r="D532" s="197" t="str">
        <f t="shared" si="8"/>
        <v>339230 名古屋経済大学</v>
      </c>
    </row>
    <row r="533" spans="1:4" ht="12" customHeight="1">
      <c r="A533" s="192">
        <v>530</v>
      </c>
      <c r="B533" s="200" t="s">
        <v>1482</v>
      </c>
      <c r="C533" s="201" t="s">
        <v>1483</v>
      </c>
      <c r="D533" s="197" t="str">
        <f t="shared" si="8"/>
        <v>339240 豊田工業大学</v>
      </c>
    </row>
    <row r="534" spans="1:4" ht="12" customHeight="1">
      <c r="A534" s="192">
        <v>531</v>
      </c>
      <c r="B534" s="200" t="s">
        <v>1484</v>
      </c>
      <c r="C534" s="201" t="s">
        <v>1485</v>
      </c>
      <c r="D534" s="197" t="str">
        <f t="shared" si="8"/>
        <v>339250 名古屋外国語大学</v>
      </c>
    </row>
    <row r="535" spans="1:4" ht="12" customHeight="1">
      <c r="A535" s="192">
        <v>532</v>
      </c>
      <c r="B535" s="200" t="s">
        <v>1486</v>
      </c>
      <c r="C535" s="201" t="s">
        <v>1487</v>
      </c>
      <c r="D535" s="197" t="str">
        <f t="shared" si="8"/>
        <v>339260 名古屋造形大学</v>
      </c>
    </row>
    <row r="536" spans="1:4" ht="12" customHeight="1">
      <c r="A536" s="192">
        <v>533</v>
      </c>
      <c r="B536" s="200" t="s">
        <v>1488</v>
      </c>
      <c r="C536" s="201" t="s">
        <v>1489</v>
      </c>
      <c r="D536" s="197" t="str">
        <f t="shared" si="8"/>
        <v>339270 愛知産業大学</v>
      </c>
    </row>
    <row r="537" spans="1:4" ht="12" customHeight="1">
      <c r="A537" s="192">
        <v>534</v>
      </c>
      <c r="B537" s="200" t="s">
        <v>1490</v>
      </c>
      <c r="C537" s="201" t="s">
        <v>1491</v>
      </c>
      <c r="D537" s="197" t="str">
        <f t="shared" si="8"/>
        <v>339280 愛知みずほ大学</v>
      </c>
    </row>
    <row r="538" spans="1:4" ht="12" customHeight="1">
      <c r="A538" s="192">
        <v>535</v>
      </c>
      <c r="B538" s="200" t="s">
        <v>1492</v>
      </c>
      <c r="C538" s="201" t="s">
        <v>1493</v>
      </c>
      <c r="D538" s="197" t="str">
        <f t="shared" si="8"/>
        <v>339290 東海学園大学</v>
      </c>
    </row>
    <row r="539" spans="1:4" ht="12" customHeight="1">
      <c r="A539" s="192">
        <v>536</v>
      </c>
      <c r="B539" s="200" t="s">
        <v>1494</v>
      </c>
      <c r="C539" s="201" t="s">
        <v>1495</v>
      </c>
      <c r="D539" s="197" t="str">
        <f t="shared" si="8"/>
        <v>339300 豊橋創造大学</v>
      </c>
    </row>
    <row r="540" spans="1:4" ht="12" customHeight="1">
      <c r="A540" s="192">
        <v>537</v>
      </c>
      <c r="B540" s="200" t="s">
        <v>1496</v>
      </c>
      <c r="C540" s="201" t="s">
        <v>1497</v>
      </c>
      <c r="D540" s="197" t="str">
        <f t="shared" si="8"/>
        <v>339310 愛知文教大学</v>
      </c>
    </row>
    <row r="541" spans="1:4" ht="12" customHeight="1">
      <c r="A541" s="192">
        <v>538</v>
      </c>
      <c r="B541" s="200" t="s">
        <v>1498</v>
      </c>
      <c r="C541" s="201" t="s">
        <v>1499</v>
      </c>
      <c r="D541" s="197" t="str">
        <f t="shared" si="8"/>
        <v>339320 桜花学園大学</v>
      </c>
    </row>
    <row r="542" spans="1:4" ht="12" customHeight="1">
      <c r="A542" s="192">
        <v>539</v>
      </c>
      <c r="B542" s="200" t="s">
        <v>1500</v>
      </c>
      <c r="C542" s="201" t="s">
        <v>1501</v>
      </c>
      <c r="D542" s="197" t="str">
        <f t="shared" si="8"/>
        <v>339330 名古屋文理大学</v>
      </c>
    </row>
    <row r="543" spans="1:4" ht="12" customHeight="1">
      <c r="A543" s="192">
        <v>540</v>
      </c>
      <c r="B543" s="200" t="s">
        <v>1502</v>
      </c>
      <c r="C543" s="201" t="s">
        <v>1503</v>
      </c>
      <c r="D543" s="197" t="str">
        <f t="shared" si="8"/>
        <v>339340 愛知工科大学</v>
      </c>
    </row>
    <row r="544" spans="1:4" ht="12" customHeight="1">
      <c r="A544" s="192">
        <v>541</v>
      </c>
      <c r="B544" s="200" t="s">
        <v>1504</v>
      </c>
      <c r="C544" s="201" t="s">
        <v>1505</v>
      </c>
      <c r="D544" s="197" t="str">
        <f t="shared" si="8"/>
        <v>339350 名古屋産業大学</v>
      </c>
    </row>
    <row r="545" spans="1:4" ht="12" customHeight="1">
      <c r="A545" s="192">
        <v>542</v>
      </c>
      <c r="B545" s="200" t="s">
        <v>1506</v>
      </c>
      <c r="C545" s="201" t="s">
        <v>1507</v>
      </c>
      <c r="D545" s="197" t="str">
        <f t="shared" si="8"/>
        <v>339360 人間環境大学</v>
      </c>
    </row>
    <row r="546" spans="1:4" ht="12" customHeight="1">
      <c r="A546" s="192">
        <v>543</v>
      </c>
      <c r="B546" s="200" t="s">
        <v>1508</v>
      </c>
      <c r="C546" s="201" t="s">
        <v>1509</v>
      </c>
      <c r="D546" s="197" t="str">
        <f t="shared" si="8"/>
        <v>339370 愛知東邦大学</v>
      </c>
    </row>
    <row r="547" spans="1:4" ht="12" customHeight="1">
      <c r="A547" s="192">
        <v>544</v>
      </c>
      <c r="B547" s="200" t="s">
        <v>1510</v>
      </c>
      <c r="C547" s="201" t="s">
        <v>1511</v>
      </c>
      <c r="D547" s="197" t="str">
        <f t="shared" si="8"/>
        <v>339380 星城大学</v>
      </c>
    </row>
    <row r="548" spans="1:4" ht="12" customHeight="1">
      <c r="A548" s="192">
        <v>545</v>
      </c>
      <c r="B548" s="200" t="s">
        <v>1512</v>
      </c>
      <c r="C548" s="201" t="s">
        <v>1513</v>
      </c>
      <c r="D548" s="197" t="str">
        <f t="shared" si="8"/>
        <v>339390 名古屋学芸大学</v>
      </c>
    </row>
    <row r="549" spans="1:4" ht="12" customHeight="1">
      <c r="A549" s="192">
        <v>546</v>
      </c>
      <c r="B549" s="200" t="s">
        <v>1514</v>
      </c>
      <c r="C549" s="201" t="s">
        <v>1515</v>
      </c>
      <c r="D549" s="197" t="str">
        <f t="shared" si="8"/>
        <v>339400 愛知新城大谷大学</v>
      </c>
    </row>
    <row r="550" spans="1:4" ht="12" customHeight="1">
      <c r="A550" s="192">
        <v>547</v>
      </c>
      <c r="B550" s="200" t="s">
        <v>1516</v>
      </c>
      <c r="C550" s="201" t="s">
        <v>1517</v>
      </c>
      <c r="D550" s="197" t="str">
        <f t="shared" si="8"/>
        <v>339410 日本赤十字豊田看護大学</v>
      </c>
    </row>
    <row r="551" spans="1:4" ht="12" customHeight="1">
      <c r="A551" s="192">
        <v>548</v>
      </c>
      <c r="B551" s="200" t="s">
        <v>1518</v>
      </c>
      <c r="C551" s="201" t="s">
        <v>1519</v>
      </c>
      <c r="D551" s="197" t="str">
        <f t="shared" si="8"/>
        <v>339420 修文大学</v>
      </c>
    </row>
    <row r="552" spans="1:4" ht="12" customHeight="1">
      <c r="A552" s="192">
        <v>549</v>
      </c>
      <c r="B552" s="206">
        <v>339430</v>
      </c>
      <c r="C552" s="207" t="s">
        <v>1520</v>
      </c>
      <c r="D552" s="197" t="str">
        <f t="shared" si="8"/>
        <v>339430 岡崎女子大学</v>
      </c>
    </row>
    <row r="553" spans="1:4" ht="12" customHeight="1">
      <c r="A553" s="192">
        <v>550</v>
      </c>
      <c r="B553" s="200" t="s">
        <v>1521</v>
      </c>
      <c r="C553" s="201" t="s">
        <v>1522</v>
      </c>
      <c r="D553" s="197" t="str">
        <f t="shared" si="8"/>
        <v>341010 皇學館大学</v>
      </c>
    </row>
    <row r="554" spans="1:4" ht="12" customHeight="1">
      <c r="A554" s="192">
        <v>551</v>
      </c>
      <c r="B554" s="200" t="s">
        <v>1523</v>
      </c>
      <c r="C554" s="201" t="s">
        <v>1524</v>
      </c>
      <c r="D554" s="197" t="str">
        <f t="shared" si="8"/>
        <v>341020 三重中京大学</v>
      </c>
    </row>
    <row r="555" spans="1:4" ht="12" customHeight="1">
      <c r="A555" s="192">
        <v>552</v>
      </c>
      <c r="B555" s="200" t="s">
        <v>1525</v>
      </c>
      <c r="C555" s="201" t="s">
        <v>1526</v>
      </c>
      <c r="D555" s="197" t="str">
        <f t="shared" si="8"/>
        <v>341030 四日市大学</v>
      </c>
    </row>
    <row r="556" spans="1:4" ht="12" customHeight="1">
      <c r="A556" s="192">
        <v>553</v>
      </c>
      <c r="B556" s="200" t="s">
        <v>1527</v>
      </c>
      <c r="C556" s="201" t="s">
        <v>1528</v>
      </c>
      <c r="D556" s="197" t="str">
        <f t="shared" si="8"/>
        <v>341040 鈴鹿医療科学大学</v>
      </c>
    </row>
    <row r="557" spans="1:4" ht="12" customHeight="1">
      <c r="A557" s="192">
        <v>554</v>
      </c>
      <c r="B557" s="200" t="s">
        <v>1529</v>
      </c>
      <c r="C557" s="201" t="s">
        <v>1530</v>
      </c>
      <c r="D557" s="197" t="str">
        <f t="shared" si="8"/>
        <v>341050 鈴鹿国際大学</v>
      </c>
    </row>
    <row r="558" spans="1:4" ht="12" customHeight="1">
      <c r="A558" s="192">
        <v>555</v>
      </c>
      <c r="B558" s="200" t="s">
        <v>1531</v>
      </c>
      <c r="C558" s="201" t="s">
        <v>1532</v>
      </c>
      <c r="D558" s="197" t="str">
        <f t="shared" si="8"/>
        <v>341060 四日市看護医療大学</v>
      </c>
    </row>
    <row r="559" spans="1:4" ht="12" customHeight="1">
      <c r="A559" s="192">
        <v>556</v>
      </c>
      <c r="B559" s="200" t="s">
        <v>1533</v>
      </c>
      <c r="C559" s="201" t="s">
        <v>1534</v>
      </c>
      <c r="D559" s="197" t="str">
        <f t="shared" si="8"/>
        <v>342010 成安造形大学</v>
      </c>
    </row>
    <row r="560" spans="1:4" ht="12" customHeight="1">
      <c r="A560" s="192">
        <v>557</v>
      </c>
      <c r="B560" s="200" t="s">
        <v>1535</v>
      </c>
      <c r="C560" s="201" t="s">
        <v>1536</v>
      </c>
      <c r="D560" s="197" t="str">
        <f t="shared" si="8"/>
        <v>342020 平安女学院大学</v>
      </c>
    </row>
    <row r="561" spans="1:4" ht="12" customHeight="1">
      <c r="A561" s="192">
        <v>558</v>
      </c>
      <c r="B561" s="200" t="s">
        <v>1537</v>
      </c>
      <c r="C561" s="201" t="s">
        <v>1538</v>
      </c>
      <c r="D561" s="197" t="str">
        <f t="shared" si="8"/>
        <v>342030 聖泉大学</v>
      </c>
    </row>
    <row r="562" spans="1:4" ht="12" customHeight="1">
      <c r="A562" s="192">
        <v>559</v>
      </c>
      <c r="B562" s="200" t="s">
        <v>1539</v>
      </c>
      <c r="C562" s="201" t="s">
        <v>1540</v>
      </c>
      <c r="D562" s="197" t="str">
        <f t="shared" si="8"/>
        <v>342040 長浜バイオ大学</v>
      </c>
    </row>
    <row r="563" spans="1:4" ht="12" customHeight="1">
      <c r="A563" s="192">
        <v>560</v>
      </c>
      <c r="B563" s="200" t="s">
        <v>1541</v>
      </c>
      <c r="C563" s="201" t="s">
        <v>1542</v>
      </c>
      <c r="D563" s="197" t="str">
        <f t="shared" si="8"/>
        <v>342050 びわこ成蹊スポーツ大学</v>
      </c>
    </row>
    <row r="564" spans="1:4" ht="12" customHeight="1">
      <c r="A564" s="192">
        <v>561</v>
      </c>
      <c r="B564" s="202" t="s">
        <v>1543</v>
      </c>
      <c r="C564" s="201" t="s">
        <v>1544</v>
      </c>
      <c r="D564" s="197" t="str">
        <f t="shared" si="8"/>
        <v>342060 びわこ学院大学</v>
      </c>
    </row>
    <row r="565" spans="1:4" ht="12" customHeight="1">
      <c r="A565" s="192">
        <v>562</v>
      </c>
      <c r="B565" s="200" t="s">
        <v>1545</v>
      </c>
      <c r="C565" s="201" t="s">
        <v>1546</v>
      </c>
      <c r="D565" s="197" t="str">
        <f t="shared" si="8"/>
        <v>343010 大谷大学</v>
      </c>
    </row>
    <row r="566" spans="1:4" ht="12" customHeight="1">
      <c r="A566" s="192">
        <v>563</v>
      </c>
      <c r="B566" s="200" t="s">
        <v>1547</v>
      </c>
      <c r="C566" s="201" t="s">
        <v>1548</v>
      </c>
      <c r="D566" s="197" t="str">
        <f t="shared" si="8"/>
        <v>343020 京都外国語大学</v>
      </c>
    </row>
    <row r="567" spans="1:4" ht="12" customHeight="1">
      <c r="A567" s="192">
        <v>564</v>
      </c>
      <c r="B567" s="200" t="s">
        <v>1549</v>
      </c>
      <c r="C567" s="201" t="s">
        <v>1550</v>
      </c>
      <c r="D567" s="197" t="str">
        <f t="shared" si="8"/>
        <v>343030 京都学園大学</v>
      </c>
    </row>
    <row r="568" spans="1:4" ht="12" customHeight="1">
      <c r="A568" s="192">
        <v>565</v>
      </c>
      <c r="B568" s="200" t="s">
        <v>1551</v>
      </c>
      <c r="C568" s="201" t="s">
        <v>1552</v>
      </c>
      <c r="D568" s="197" t="str">
        <f t="shared" si="8"/>
        <v>343040 京都産業大学</v>
      </c>
    </row>
    <row r="569" spans="1:4" ht="12" customHeight="1">
      <c r="A569" s="192">
        <v>566</v>
      </c>
      <c r="B569" s="200" t="s">
        <v>1553</v>
      </c>
      <c r="C569" s="201" t="s">
        <v>1554</v>
      </c>
      <c r="D569" s="197" t="str">
        <f t="shared" si="8"/>
        <v>343050 京都女子大学</v>
      </c>
    </row>
    <row r="570" spans="1:4" ht="12" customHeight="1">
      <c r="A570" s="192">
        <v>567</v>
      </c>
      <c r="B570" s="200" t="s">
        <v>1555</v>
      </c>
      <c r="C570" s="201" t="s">
        <v>1556</v>
      </c>
      <c r="D570" s="197" t="str">
        <f t="shared" si="8"/>
        <v>343060 京都薬科大学</v>
      </c>
    </row>
    <row r="571" spans="1:4" ht="12" customHeight="1">
      <c r="A571" s="192">
        <v>568</v>
      </c>
      <c r="B571" s="200" t="s">
        <v>1557</v>
      </c>
      <c r="C571" s="201" t="s">
        <v>1558</v>
      </c>
      <c r="D571" s="197" t="str">
        <f t="shared" si="8"/>
        <v>343070 京都光華女子大学</v>
      </c>
    </row>
    <row r="572" spans="1:4" ht="12" customHeight="1">
      <c r="A572" s="192">
        <v>569</v>
      </c>
      <c r="B572" s="200" t="s">
        <v>1559</v>
      </c>
      <c r="C572" s="201" t="s">
        <v>1560</v>
      </c>
      <c r="D572" s="197" t="str">
        <f t="shared" si="8"/>
        <v>343080 種智院大学</v>
      </c>
    </row>
    <row r="573" spans="1:4" ht="12" customHeight="1">
      <c r="A573" s="192">
        <v>570</v>
      </c>
      <c r="B573" s="200" t="s">
        <v>1561</v>
      </c>
      <c r="C573" s="201" t="s">
        <v>1562</v>
      </c>
      <c r="D573" s="197" t="str">
        <f t="shared" si="8"/>
        <v>343090 京都橘大学</v>
      </c>
    </row>
    <row r="574" spans="1:4" ht="12" customHeight="1">
      <c r="A574" s="192">
        <v>571</v>
      </c>
      <c r="B574" s="200" t="s">
        <v>1563</v>
      </c>
      <c r="C574" s="201" t="s">
        <v>1564</v>
      </c>
      <c r="D574" s="197" t="str">
        <f t="shared" si="8"/>
        <v>343100 同志社大学</v>
      </c>
    </row>
    <row r="575" spans="1:4" ht="12" customHeight="1">
      <c r="A575" s="192">
        <v>572</v>
      </c>
      <c r="B575" s="200" t="s">
        <v>1565</v>
      </c>
      <c r="C575" s="201" t="s">
        <v>1566</v>
      </c>
      <c r="D575" s="197" t="str">
        <f t="shared" si="8"/>
        <v>343110 同志社女子大学</v>
      </c>
    </row>
    <row r="576" spans="1:4" ht="12" customHeight="1">
      <c r="A576" s="192">
        <v>573</v>
      </c>
      <c r="B576" s="200" t="s">
        <v>1567</v>
      </c>
      <c r="C576" s="201" t="s">
        <v>1568</v>
      </c>
      <c r="D576" s="197" t="str">
        <f t="shared" si="8"/>
        <v>343120 京都ノートルダム女子大学</v>
      </c>
    </row>
    <row r="577" spans="1:4" ht="12" customHeight="1">
      <c r="A577" s="192">
        <v>574</v>
      </c>
      <c r="B577" s="200" t="s">
        <v>1569</v>
      </c>
      <c r="C577" s="201" t="s">
        <v>1570</v>
      </c>
      <c r="D577" s="197" t="str">
        <f t="shared" si="8"/>
        <v>343130 花園大学</v>
      </c>
    </row>
    <row r="578" spans="1:4" ht="12" customHeight="1">
      <c r="A578" s="192">
        <v>575</v>
      </c>
      <c r="B578" s="200" t="s">
        <v>1571</v>
      </c>
      <c r="C578" s="201" t="s">
        <v>1572</v>
      </c>
      <c r="D578" s="197" t="str">
        <f t="shared" si="8"/>
        <v>343140 佛教大学</v>
      </c>
    </row>
    <row r="579" spans="1:4" ht="12" customHeight="1">
      <c r="A579" s="192">
        <v>576</v>
      </c>
      <c r="B579" s="200" t="s">
        <v>1573</v>
      </c>
      <c r="C579" s="201" t="s">
        <v>1574</v>
      </c>
      <c r="D579" s="197" t="str">
        <f t="shared" si="8"/>
        <v>343150 立命館大学</v>
      </c>
    </row>
    <row r="580" spans="1:4" ht="12" customHeight="1">
      <c r="A580" s="192">
        <v>577</v>
      </c>
      <c r="B580" s="200" t="s">
        <v>1575</v>
      </c>
      <c r="C580" s="201" t="s">
        <v>1576</v>
      </c>
      <c r="D580" s="197" t="str">
        <f t="shared" si="8"/>
        <v>343160 龍谷大学</v>
      </c>
    </row>
    <row r="581" spans="1:4" ht="12" customHeight="1">
      <c r="A581" s="192">
        <v>578</v>
      </c>
      <c r="B581" s="200" t="s">
        <v>1577</v>
      </c>
      <c r="C581" s="201" t="s">
        <v>1578</v>
      </c>
      <c r="D581" s="197" t="str">
        <f t="shared" ref="D581:D644" si="9">CONCATENATE(B581," ",C581)</f>
        <v>343170 京都精華大学</v>
      </c>
    </row>
    <row r="582" spans="1:4" ht="12" customHeight="1">
      <c r="A582" s="192">
        <v>579</v>
      </c>
      <c r="B582" s="200" t="s">
        <v>1579</v>
      </c>
      <c r="C582" s="201" t="s">
        <v>1580</v>
      </c>
      <c r="D582" s="197" t="str">
        <f t="shared" si="9"/>
        <v>343180 明治国際医療大学</v>
      </c>
    </row>
    <row r="583" spans="1:4" ht="12" customHeight="1">
      <c r="A583" s="192">
        <v>580</v>
      </c>
      <c r="B583" s="200" t="s">
        <v>1581</v>
      </c>
      <c r="C583" s="201" t="s">
        <v>1582</v>
      </c>
      <c r="D583" s="197" t="str">
        <f t="shared" si="9"/>
        <v>343190 京都造形芸術大学</v>
      </c>
    </row>
    <row r="584" spans="1:4" ht="12" customHeight="1">
      <c r="A584" s="192">
        <v>581</v>
      </c>
      <c r="B584" s="200" t="s">
        <v>1583</v>
      </c>
      <c r="C584" s="201" t="s">
        <v>1584</v>
      </c>
      <c r="D584" s="197" t="str">
        <f t="shared" si="9"/>
        <v>343200 京都文教大学</v>
      </c>
    </row>
    <row r="585" spans="1:4" ht="12" customHeight="1">
      <c r="A585" s="192">
        <v>582</v>
      </c>
      <c r="B585" s="200" t="s">
        <v>1585</v>
      </c>
      <c r="C585" s="201" t="s">
        <v>1586</v>
      </c>
      <c r="D585" s="197" t="str">
        <f t="shared" si="9"/>
        <v>343210 京都創成大学</v>
      </c>
    </row>
    <row r="586" spans="1:4" ht="12" customHeight="1">
      <c r="A586" s="192">
        <v>583</v>
      </c>
      <c r="B586" s="200" t="s">
        <v>1587</v>
      </c>
      <c r="C586" s="201" t="s">
        <v>1588</v>
      </c>
      <c r="D586" s="197" t="str">
        <f t="shared" si="9"/>
        <v>343220 京都嵯峨芸術大学</v>
      </c>
    </row>
    <row r="587" spans="1:4" ht="12" customHeight="1">
      <c r="A587" s="192">
        <v>584</v>
      </c>
      <c r="B587" s="200" t="s">
        <v>1589</v>
      </c>
      <c r="C587" s="201" t="s">
        <v>1590</v>
      </c>
      <c r="D587" s="197" t="str">
        <f t="shared" si="9"/>
        <v>343230 京都情報大学院大学</v>
      </c>
    </row>
    <row r="588" spans="1:4" ht="12" customHeight="1">
      <c r="A588" s="192">
        <v>585</v>
      </c>
      <c r="B588" s="200" t="s">
        <v>1591</v>
      </c>
      <c r="C588" s="201" t="s">
        <v>1592</v>
      </c>
      <c r="D588" s="197" t="str">
        <f t="shared" si="9"/>
        <v>343240 京都医療科学大学</v>
      </c>
    </row>
    <row r="589" spans="1:4" ht="12" customHeight="1">
      <c r="A589" s="192">
        <v>586</v>
      </c>
      <c r="B589" s="202" t="s">
        <v>1593</v>
      </c>
      <c r="C589" s="201" t="s">
        <v>1594</v>
      </c>
      <c r="D589" s="197" t="str">
        <f t="shared" si="9"/>
        <v>343250 京都華頂大学</v>
      </c>
    </row>
    <row r="590" spans="1:4" ht="12" customHeight="1">
      <c r="A590" s="192">
        <v>587</v>
      </c>
      <c r="B590" s="200" t="s">
        <v>1595</v>
      </c>
      <c r="C590" s="201" t="s">
        <v>1596</v>
      </c>
      <c r="D590" s="197" t="str">
        <f t="shared" si="9"/>
        <v>343260 京都美術工芸大学</v>
      </c>
    </row>
    <row r="591" spans="1:4" ht="12" customHeight="1">
      <c r="A591" s="192">
        <v>588</v>
      </c>
      <c r="B591" s="200" t="s">
        <v>1597</v>
      </c>
      <c r="C591" s="201" t="s">
        <v>1598</v>
      </c>
      <c r="D591" s="197" t="str">
        <f t="shared" si="9"/>
        <v>344010 大阪医科大学</v>
      </c>
    </row>
    <row r="592" spans="1:4" ht="12" customHeight="1">
      <c r="A592" s="192">
        <v>589</v>
      </c>
      <c r="B592" s="200" t="s">
        <v>1599</v>
      </c>
      <c r="C592" s="201" t="s">
        <v>1600</v>
      </c>
      <c r="D592" s="197" t="str">
        <f t="shared" si="9"/>
        <v>344020 大阪音楽大学</v>
      </c>
    </row>
    <row r="593" spans="1:4" ht="12" customHeight="1">
      <c r="A593" s="192">
        <v>590</v>
      </c>
      <c r="B593" s="200" t="s">
        <v>1601</v>
      </c>
      <c r="C593" s="201" t="s">
        <v>1602</v>
      </c>
      <c r="D593" s="197" t="str">
        <f t="shared" si="9"/>
        <v>344030 大阪学院大学</v>
      </c>
    </row>
    <row r="594" spans="1:4" ht="12" customHeight="1">
      <c r="A594" s="192">
        <v>591</v>
      </c>
      <c r="B594" s="200" t="s">
        <v>1603</v>
      </c>
      <c r="C594" s="201" t="s">
        <v>1604</v>
      </c>
      <c r="D594" s="197" t="str">
        <f t="shared" si="9"/>
        <v>344040 大阪経済大学</v>
      </c>
    </row>
    <row r="595" spans="1:4" ht="12" customHeight="1">
      <c r="A595" s="192">
        <v>592</v>
      </c>
      <c r="B595" s="200" t="s">
        <v>1605</v>
      </c>
      <c r="C595" s="201" t="s">
        <v>1606</v>
      </c>
      <c r="D595" s="197" t="str">
        <f t="shared" si="9"/>
        <v>344050 大阪芸術大学</v>
      </c>
    </row>
    <row r="596" spans="1:4" ht="12" customHeight="1">
      <c r="A596" s="192">
        <v>593</v>
      </c>
      <c r="B596" s="200" t="s">
        <v>1607</v>
      </c>
      <c r="C596" s="201" t="s">
        <v>1608</v>
      </c>
      <c r="D596" s="197" t="str">
        <f t="shared" si="9"/>
        <v>344060 大阪工業大学</v>
      </c>
    </row>
    <row r="597" spans="1:4" ht="12" customHeight="1">
      <c r="A597" s="192">
        <v>594</v>
      </c>
      <c r="B597" s="200" t="s">
        <v>1609</v>
      </c>
      <c r="C597" s="201" t="s">
        <v>1610</v>
      </c>
      <c r="D597" s="197" t="str">
        <f t="shared" si="9"/>
        <v>344070 大阪産業大学</v>
      </c>
    </row>
    <row r="598" spans="1:4" ht="12" customHeight="1">
      <c r="A598" s="192">
        <v>595</v>
      </c>
      <c r="B598" s="200" t="s">
        <v>1611</v>
      </c>
      <c r="C598" s="201" t="s">
        <v>1612</v>
      </c>
      <c r="D598" s="197" t="str">
        <f t="shared" si="9"/>
        <v>344080 大阪歯科大学</v>
      </c>
    </row>
    <row r="599" spans="1:4" ht="12" customHeight="1">
      <c r="A599" s="192">
        <v>596</v>
      </c>
      <c r="B599" s="200" t="s">
        <v>1613</v>
      </c>
      <c r="C599" s="201" t="s">
        <v>1614</v>
      </c>
      <c r="D599" s="197" t="str">
        <f t="shared" si="9"/>
        <v>344090 大阪樟蔭女子大学</v>
      </c>
    </row>
    <row r="600" spans="1:4" ht="12" customHeight="1">
      <c r="A600" s="192">
        <v>597</v>
      </c>
      <c r="B600" s="200" t="s">
        <v>1615</v>
      </c>
      <c r="C600" s="201" t="s">
        <v>1616</v>
      </c>
      <c r="D600" s="197" t="str">
        <f t="shared" si="9"/>
        <v>344100 大阪商業大学</v>
      </c>
    </row>
    <row r="601" spans="1:4" ht="12" customHeight="1">
      <c r="A601" s="192">
        <v>598</v>
      </c>
      <c r="B601" s="200" t="s">
        <v>1617</v>
      </c>
      <c r="C601" s="201" t="s">
        <v>1618</v>
      </c>
      <c r="D601" s="197" t="str">
        <f t="shared" si="9"/>
        <v>344110 大阪体育大学</v>
      </c>
    </row>
    <row r="602" spans="1:4" ht="12" customHeight="1">
      <c r="A602" s="192">
        <v>599</v>
      </c>
      <c r="B602" s="200" t="s">
        <v>1619</v>
      </c>
      <c r="C602" s="201" t="s">
        <v>1620</v>
      </c>
      <c r="D602" s="197" t="str">
        <f t="shared" si="9"/>
        <v>344120 大阪電気通信大学</v>
      </c>
    </row>
    <row r="603" spans="1:4" ht="12" customHeight="1">
      <c r="A603" s="192">
        <v>600</v>
      </c>
      <c r="B603" s="200" t="s">
        <v>1621</v>
      </c>
      <c r="C603" s="201" t="s">
        <v>1622</v>
      </c>
      <c r="D603" s="197" t="str">
        <f t="shared" si="9"/>
        <v>344130 大阪薬科大学</v>
      </c>
    </row>
    <row r="604" spans="1:4" ht="12" customHeight="1">
      <c r="A604" s="192">
        <v>601</v>
      </c>
      <c r="B604" s="200" t="s">
        <v>1623</v>
      </c>
      <c r="C604" s="201" t="s">
        <v>1624</v>
      </c>
      <c r="D604" s="197" t="str">
        <f t="shared" si="9"/>
        <v>344140 大阪大谷大学</v>
      </c>
    </row>
    <row r="605" spans="1:4" ht="12" customHeight="1">
      <c r="A605" s="192">
        <v>602</v>
      </c>
      <c r="B605" s="200" t="s">
        <v>1625</v>
      </c>
      <c r="C605" s="201" t="s">
        <v>1626</v>
      </c>
      <c r="D605" s="197" t="str">
        <f t="shared" si="9"/>
        <v>344150 追手門学院大学</v>
      </c>
    </row>
    <row r="606" spans="1:4" ht="12" customHeight="1">
      <c r="A606" s="192">
        <v>603</v>
      </c>
      <c r="B606" s="200" t="s">
        <v>1627</v>
      </c>
      <c r="C606" s="201" t="s">
        <v>1628</v>
      </c>
      <c r="D606" s="197" t="str">
        <f t="shared" si="9"/>
        <v>344160 関西大学</v>
      </c>
    </row>
    <row r="607" spans="1:4" ht="12" customHeight="1">
      <c r="A607" s="192">
        <v>604</v>
      </c>
      <c r="B607" s="200" t="s">
        <v>1629</v>
      </c>
      <c r="C607" s="201" t="s">
        <v>1630</v>
      </c>
      <c r="D607" s="197" t="str">
        <f t="shared" si="9"/>
        <v>344170 関西医科大学</v>
      </c>
    </row>
    <row r="608" spans="1:4" ht="12" customHeight="1">
      <c r="A608" s="192">
        <v>605</v>
      </c>
      <c r="B608" s="200" t="s">
        <v>1631</v>
      </c>
      <c r="C608" s="201" t="s">
        <v>1632</v>
      </c>
      <c r="D608" s="197" t="str">
        <f t="shared" si="9"/>
        <v>344180 関西外国語大学</v>
      </c>
    </row>
    <row r="609" spans="1:4" ht="12" customHeight="1">
      <c r="A609" s="192">
        <v>606</v>
      </c>
      <c r="B609" s="200" t="s">
        <v>1633</v>
      </c>
      <c r="C609" s="201" t="s">
        <v>1634</v>
      </c>
      <c r="D609" s="197" t="str">
        <f t="shared" si="9"/>
        <v>344190 近畿大学</v>
      </c>
    </row>
    <row r="610" spans="1:4" ht="12" customHeight="1">
      <c r="A610" s="192">
        <v>607</v>
      </c>
      <c r="B610" s="200" t="s">
        <v>1635</v>
      </c>
      <c r="C610" s="201" t="s">
        <v>1636</v>
      </c>
      <c r="D610" s="197" t="str">
        <f t="shared" si="9"/>
        <v>344200 四天王寺大学</v>
      </c>
    </row>
    <row r="611" spans="1:4" ht="12" customHeight="1">
      <c r="A611" s="192">
        <v>608</v>
      </c>
      <c r="B611" s="200" t="s">
        <v>1637</v>
      </c>
      <c r="C611" s="201" t="s">
        <v>1638</v>
      </c>
      <c r="D611" s="197" t="str">
        <f t="shared" si="9"/>
        <v>344210 相愛大学</v>
      </c>
    </row>
    <row r="612" spans="1:4" ht="12" customHeight="1">
      <c r="A612" s="192">
        <v>609</v>
      </c>
      <c r="B612" s="200" t="s">
        <v>1639</v>
      </c>
      <c r="C612" s="201" t="s">
        <v>1640</v>
      </c>
      <c r="D612" s="197" t="str">
        <f t="shared" si="9"/>
        <v>344230 帝塚山学院大学</v>
      </c>
    </row>
    <row r="613" spans="1:4" ht="12" customHeight="1">
      <c r="A613" s="192">
        <v>610</v>
      </c>
      <c r="B613" s="200" t="s">
        <v>1641</v>
      </c>
      <c r="C613" s="201" t="s">
        <v>1642</v>
      </c>
      <c r="D613" s="197" t="str">
        <f t="shared" si="9"/>
        <v>344240 梅花女子大学</v>
      </c>
    </row>
    <row r="614" spans="1:4" ht="12" customHeight="1">
      <c r="A614" s="192">
        <v>611</v>
      </c>
      <c r="B614" s="200" t="s">
        <v>1643</v>
      </c>
      <c r="C614" s="201" t="s">
        <v>1644</v>
      </c>
      <c r="D614" s="197" t="str">
        <f t="shared" si="9"/>
        <v>344250 阪南大学</v>
      </c>
    </row>
    <row r="615" spans="1:4" ht="12" customHeight="1">
      <c r="A615" s="192">
        <v>612</v>
      </c>
      <c r="B615" s="200" t="s">
        <v>1645</v>
      </c>
      <c r="C615" s="201" t="s">
        <v>1646</v>
      </c>
      <c r="D615" s="197" t="str">
        <f t="shared" si="9"/>
        <v>344260 桃山学院大学</v>
      </c>
    </row>
    <row r="616" spans="1:4" ht="12" customHeight="1">
      <c r="A616" s="192">
        <v>613</v>
      </c>
      <c r="B616" s="200" t="s">
        <v>1647</v>
      </c>
      <c r="C616" s="201" t="s">
        <v>1648</v>
      </c>
      <c r="D616" s="197" t="str">
        <f t="shared" si="9"/>
        <v>344270 大阪経済法科大学</v>
      </c>
    </row>
    <row r="617" spans="1:4" ht="12" customHeight="1">
      <c r="A617" s="192">
        <v>614</v>
      </c>
      <c r="B617" s="200" t="s">
        <v>1649</v>
      </c>
      <c r="C617" s="201" t="s">
        <v>1650</v>
      </c>
      <c r="D617" s="197" t="str">
        <f t="shared" si="9"/>
        <v>344280 摂南大学</v>
      </c>
    </row>
    <row r="618" spans="1:4" ht="12" customHeight="1">
      <c r="A618" s="192">
        <v>615</v>
      </c>
      <c r="B618" s="200" t="s">
        <v>1651</v>
      </c>
      <c r="C618" s="201" t="s">
        <v>1652</v>
      </c>
      <c r="D618" s="197" t="str">
        <f t="shared" si="9"/>
        <v>344290 大阪国際大学</v>
      </c>
    </row>
    <row r="619" spans="1:4" ht="12" customHeight="1">
      <c r="A619" s="192">
        <v>616</v>
      </c>
      <c r="B619" s="200" t="s">
        <v>1653</v>
      </c>
      <c r="C619" s="201" t="s">
        <v>1654</v>
      </c>
      <c r="D619" s="197" t="str">
        <f t="shared" si="9"/>
        <v>344300 プール学院大学</v>
      </c>
    </row>
    <row r="620" spans="1:4" ht="12" customHeight="1">
      <c r="A620" s="192">
        <v>617</v>
      </c>
      <c r="B620" s="200" t="s">
        <v>1655</v>
      </c>
      <c r="C620" s="201" t="s">
        <v>1656</v>
      </c>
      <c r="D620" s="197" t="str">
        <f t="shared" si="9"/>
        <v>344310 関西福祉科学大学</v>
      </c>
    </row>
    <row r="621" spans="1:4" ht="12" customHeight="1">
      <c r="A621" s="192">
        <v>618</v>
      </c>
      <c r="B621" s="200" t="s">
        <v>1657</v>
      </c>
      <c r="C621" s="201" t="s">
        <v>1658</v>
      </c>
      <c r="D621" s="197" t="str">
        <f t="shared" si="9"/>
        <v>344320 太成学院大学</v>
      </c>
    </row>
    <row r="622" spans="1:4" ht="12" customHeight="1">
      <c r="A622" s="192">
        <v>619</v>
      </c>
      <c r="B622" s="200" t="s">
        <v>1659</v>
      </c>
      <c r="C622" s="201" t="s">
        <v>1660</v>
      </c>
      <c r="D622" s="197" t="str">
        <f t="shared" si="9"/>
        <v>344330 常磐会学園大学</v>
      </c>
    </row>
    <row r="623" spans="1:4" ht="12" customHeight="1">
      <c r="A623" s="192">
        <v>620</v>
      </c>
      <c r="B623" s="200" t="s">
        <v>1661</v>
      </c>
      <c r="C623" s="201" t="s">
        <v>1662</v>
      </c>
      <c r="D623" s="197" t="str">
        <f t="shared" si="9"/>
        <v>344340 大阪観光大学</v>
      </c>
    </row>
    <row r="624" spans="1:4" ht="12" customHeight="1">
      <c r="A624" s="192">
        <v>621</v>
      </c>
      <c r="B624" s="200" t="s">
        <v>1663</v>
      </c>
      <c r="C624" s="201" t="s">
        <v>1664</v>
      </c>
      <c r="D624" s="197" t="str">
        <f t="shared" si="9"/>
        <v>344350 大阪人間科学大学</v>
      </c>
    </row>
    <row r="625" spans="1:4" ht="12" customHeight="1">
      <c r="A625" s="192">
        <v>622</v>
      </c>
      <c r="B625" s="200" t="s">
        <v>1665</v>
      </c>
      <c r="C625" s="201" t="s">
        <v>1666</v>
      </c>
      <c r="D625" s="197" t="str">
        <f t="shared" si="9"/>
        <v>344360 羽衣国際大学</v>
      </c>
    </row>
    <row r="626" spans="1:4" ht="12" customHeight="1">
      <c r="A626" s="192">
        <v>623</v>
      </c>
      <c r="B626" s="200" t="s">
        <v>1667</v>
      </c>
      <c r="C626" s="201" t="s">
        <v>1668</v>
      </c>
      <c r="D626" s="197" t="str">
        <f t="shared" si="9"/>
        <v>344370 大阪成蹊大学</v>
      </c>
    </row>
    <row r="627" spans="1:4" ht="12" customHeight="1">
      <c r="A627" s="192">
        <v>624</v>
      </c>
      <c r="B627" s="200" t="s">
        <v>1669</v>
      </c>
      <c r="C627" s="201" t="s">
        <v>1670</v>
      </c>
      <c r="D627" s="197" t="str">
        <f t="shared" si="9"/>
        <v>344380 関西医療大学</v>
      </c>
    </row>
    <row r="628" spans="1:4" ht="12" customHeight="1">
      <c r="A628" s="192">
        <v>625</v>
      </c>
      <c r="B628" s="200" t="s">
        <v>1671</v>
      </c>
      <c r="C628" s="201" t="s">
        <v>1672</v>
      </c>
      <c r="D628" s="197" t="str">
        <f t="shared" si="9"/>
        <v>344390 千里金蘭大学</v>
      </c>
    </row>
    <row r="629" spans="1:4" ht="12" customHeight="1">
      <c r="A629" s="192">
        <v>626</v>
      </c>
      <c r="B629" s="200" t="s">
        <v>1673</v>
      </c>
      <c r="C629" s="201" t="s">
        <v>1674</v>
      </c>
      <c r="D629" s="197" t="str">
        <f t="shared" si="9"/>
        <v>344400 東大阪大学</v>
      </c>
    </row>
    <row r="630" spans="1:4" ht="13.5">
      <c r="A630" s="192">
        <v>627</v>
      </c>
      <c r="B630" s="200" t="s">
        <v>1675</v>
      </c>
      <c r="C630" s="201" t="s">
        <v>1676</v>
      </c>
      <c r="D630" s="197" t="str">
        <f t="shared" si="9"/>
        <v>344410 藍野大学</v>
      </c>
    </row>
    <row r="631" spans="1:4" ht="12" customHeight="1">
      <c r="A631" s="192">
        <v>628</v>
      </c>
      <c r="B631" s="200" t="s">
        <v>1677</v>
      </c>
      <c r="C631" s="201" t="s">
        <v>1678</v>
      </c>
      <c r="D631" s="197" t="str">
        <f t="shared" si="9"/>
        <v>344420 大阪女学院大学</v>
      </c>
    </row>
    <row r="632" spans="1:4" ht="12" customHeight="1">
      <c r="A632" s="192">
        <v>629</v>
      </c>
      <c r="B632" s="200" t="s">
        <v>1679</v>
      </c>
      <c r="C632" s="201" t="s">
        <v>1680</v>
      </c>
      <c r="D632" s="197" t="str">
        <f t="shared" si="9"/>
        <v>344430 大阪青山大学</v>
      </c>
    </row>
    <row r="633" spans="1:4" ht="12" customHeight="1">
      <c r="A633" s="192">
        <v>630</v>
      </c>
      <c r="B633" s="200" t="s">
        <v>1681</v>
      </c>
      <c r="C633" s="201" t="s">
        <v>1682</v>
      </c>
      <c r="D633" s="197" t="str">
        <f t="shared" si="9"/>
        <v>344440 四條畷学園大学</v>
      </c>
    </row>
    <row r="634" spans="1:4" ht="12" customHeight="1">
      <c r="A634" s="192">
        <v>631</v>
      </c>
      <c r="B634" s="200" t="s">
        <v>1683</v>
      </c>
      <c r="C634" s="201" t="s">
        <v>1684</v>
      </c>
      <c r="D634" s="197" t="str">
        <f t="shared" si="9"/>
        <v>344450 大阪河﨑リハビリテーション大学</v>
      </c>
    </row>
    <row r="635" spans="1:4" ht="12" customHeight="1">
      <c r="A635" s="192">
        <v>632</v>
      </c>
      <c r="B635" s="200" t="s">
        <v>1685</v>
      </c>
      <c r="C635" s="201" t="s">
        <v>1686</v>
      </c>
      <c r="D635" s="197" t="str">
        <f t="shared" si="9"/>
        <v>344460 大阪総合保育大学</v>
      </c>
    </row>
    <row r="636" spans="1:4" ht="12" customHeight="1">
      <c r="A636" s="192">
        <v>633</v>
      </c>
      <c r="B636" s="202" t="s">
        <v>1687</v>
      </c>
      <c r="C636" s="201" t="s">
        <v>1688</v>
      </c>
      <c r="D636" s="197" t="str">
        <f t="shared" si="9"/>
        <v>344480 森ノ宮医療大学</v>
      </c>
    </row>
    <row r="637" spans="1:4" ht="12" customHeight="1">
      <c r="A637" s="192">
        <v>634</v>
      </c>
      <c r="B637" s="202" t="s">
        <v>1689</v>
      </c>
      <c r="C637" s="201" t="s">
        <v>1690</v>
      </c>
      <c r="D637" s="197" t="str">
        <f t="shared" si="9"/>
        <v>344490 大阪保健医療大学</v>
      </c>
    </row>
    <row r="638" spans="1:4" ht="12" customHeight="1">
      <c r="A638" s="192">
        <v>635</v>
      </c>
      <c r="B638" s="202" t="s">
        <v>1691</v>
      </c>
      <c r="C638" s="201" t="s">
        <v>1692</v>
      </c>
      <c r="D638" s="197" t="str">
        <f t="shared" si="9"/>
        <v>344500 大阪物療大学</v>
      </c>
    </row>
    <row r="639" spans="1:4" ht="12" customHeight="1">
      <c r="A639" s="192">
        <v>636</v>
      </c>
      <c r="B639" s="200" t="s">
        <v>1693</v>
      </c>
      <c r="C639" s="201" t="s">
        <v>1694</v>
      </c>
      <c r="D639" s="197" t="str">
        <f t="shared" si="9"/>
        <v>344510 滋慶医療科学大学院大学</v>
      </c>
    </row>
    <row r="640" spans="1:4" ht="12" customHeight="1">
      <c r="A640" s="192">
        <v>637</v>
      </c>
      <c r="B640" s="200" t="s">
        <v>1695</v>
      </c>
      <c r="C640" s="201" t="s">
        <v>1696</v>
      </c>
      <c r="D640" s="197" t="str">
        <f t="shared" si="9"/>
        <v>344520 大阪行岡医療大学</v>
      </c>
    </row>
    <row r="641" spans="1:4" ht="12" customHeight="1">
      <c r="A641" s="192">
        <v>638</v>
      </c>
      <c r="B641" s="200" t="s">
        <v>1697</v>
      </c>
      <c r="C641" s="201" t="s">
        <v>1698</v>
      </c>
      <c r="D641" s="197" t="str">
        <f t="shared" si="9"/>
        <v>345010 芦屋大学</v>
      </c>
    </row>
    <row r="642" spans="1:4" ht="12" customHeight="1">
      <c r="A642" s="192">
        <v>639</v>
      </c>
      <c r="B642" s="200" t="s">
        <v>1699</v>
      </c>
      <c r="C642" s="201" t="s">
        <v>1700</v>
      </c>
      <c r="D642" s="197" t="str">
        <f t="shared" si="9"/>
        <v>345020 聖トマス大学</v>
      </c>
    </row>
    <row r="643" spans="1:4" ht="12" customHeight="1">
      <c r="A643" s="192">
        <v>640</v>
      </c>
      <c r="B643" s="200" t="s">
        <v>1701</v>
      </c>
      <c r="C643" s="201" t="s">
        <v>1702</v>
      </c>
      <c r="D643" s="197" t="str">
        <f t="shared" si="9"/>
        <v>345030 大手前大学</v>
      </c>
    </row>
    <row r="644" spans="1:4" ht="12" customHeight="1">
      <c r="A644" s="192">
        <v>641</v>
      </c>
      <c r="B644" s="200" t="s">
        <v>1703</v>
      </c>
      <c r="C644" s="201" t="s">
        <v>1704</v>
      </c>
      <c r="D644" s="197" t="str">
        <f t="shared" si="9"/>
        <v>345040 関西学院大学</v>
      </c>
    </row>
    <row r="645" spans="1:4" ht="12" customHeight="1">
      <c r="A645" s="192">
        <v>642</v>
      </c>
      <c r="B645" s="200" t="s">
        <v>1705</v>
      </c>
      <c r="C645" s="201" t="s">
        <v>1706</v>
      </c>
      <c r="D645" s="197" t="str">
        <f t="shared" ref="D645:D708" si="10">CONCATENATE(B645," ",C645)</f>
        <v>345050 甲子園大学</v>
      </c>
    </row>
    <row r="646" spans="1:4" ht="12" customHeight="1">
      <c r="A646" s="192">
        <v>643</v>
      </c>
      <c r="B646" s="200" t="s">
        <v>1707</v>
      </c>
      <c r="C646" s="201" t="s">
        <v>1708</v>
      </c>
      <c r="D646" s="197" t="str">
        <f t="shared" si="10"/>
        <v>345060 甲南大学</v>
      </c>
    </row>
    <row r="647" spans="1:4" ht="12" customHeight="1">
      <c r="A647" s="192">
        <v>644</v>
      </c>
      <c r="B647" s="200" t="s">
        <v>1709</v>
      </c>
      <c r="C647" s="201" t="s">
        <v>1710</v>
      </c>
      <c r="D647" s="197" t="str">
        <f t="shared" si="10"/>
        <v>345070 甲南女子大学</v>
      </c>
    </row>
    <row r="648" spans="1:4" ht="12" customHeight="1">
      <c r="A648" s="192">
        <v>645</v>
      </c>
      <c r="B648" s="200" t="s">
        <v>1711</v>
      </c>
      <c r="C648" s="201" t="s">
        <v>1712</v>
      </c>
      <c r="D648" s="197" t="str">
        <f t="shared" si="10"/>
        <v>345080 神戸海星女子学院大学</v>
      </c>
    </row>
    <row r="649" spans="1:4" ht="12" customHeight="1">
      <c r="A649" s="192">
        <v>646</v>
      </c>
      <c r="B649" s="200" t="s">
        <v>1713</v>
      </c>
      <c r="C649" s="201" t="s">
        <v>1714</v>
      </c>
      <c r="D649" s="197" t="str">
        <f t="shared" si="10"/>
        <v>345090 神戸学院大学</v>
      </c>
    </row>
    <row r="650" spans="1:4" ht="12" customHeight="1">
      <c r="A650" s="192">
        <v>647</v>
      </c>
      <c r="B650" s="200" t="s">
        <v>1715</v>
      </c>
      <c r="C650" s="201" t="s">
        <v>1716</v>
      </c>
      <c r="D650" s="197" t="str">
        <f t="shared" si="10"/>
        <v>345100 神戸女学院大学</v>
      </c>
    </row>
    <row r="651" spans="1:4" ht="12" customHeight="1">
      <c r="A651" s="192">
        <v>648</v>
      </c>
      <c r="B651" s="200" t="s">
        <v>1717</v>
      </c>
      <c r="C651" s="201" t="s">
        <v>1718</v>
      </c>
      <c r="D651" s="197" t="str">
        <f t="shared" si="10"/>
        <v>345110 神戸女子大学</v>
      </c>
    </row>
    <row r="652" spans="1:4" ht="12" customHeight="1">
      <c r="A652" s="192">
        <v>649</v>
      </c>
      <c r="B652" s="200" t="s">
        <v>1719</v>
      </c>
      <c r="C652" s="201" t="s">
        <v>1720</v>
      </c>
      <c r="D652" s="197" t="str">
        <f t="shared" si="10"/>
        <v>345120 神戸薬科大学</v>
      </c>
    </row>
    <row r="653" spans="1:4" ht="12" customHeight="1">
      <c r="A653" s="192">
        <v>650</v>
      </c>
      <c r="B653" s="200" t="s">
        <v>1721</v>
      </c>
      <c r="C653" s="201" t="s">
        <v>1722</v>
      </c>
      <c r="D653" s="197" t="str">
        <f t="shared" si="10"/>
        <v>345130 神戸松蔭女子学院大学</v>
      </c>
    </row>
    <row r="654" spans="1:4" ht="12" customHeight="1">
      <c r="A654" s="192">
        <v>651</v>
      </c>
      <c r="B654" s="200" t="s">
        <v>1723</v>
      </c>
      <c r="C654" s="201" t="s">
        <v>1724</v>
      </c>
      <c r="D654" s="197" t="str">
        <f t="shared" si="10"/>
        <v>345140 神戸親和女子大学</v>
      </c>
    </row>
    <row r="655" spans="1:4" ht="12" customHeight="1">
      <c r="A655" s="192">
        <v>652</v>
      </c>
      <c r="B655" s="200" t="s">
        <v>1725</v>
      </c>
      <c r="C655" s="201" t="s">
        <v>1726</v>
      </c>
      <c r="D655" s="197" t="str">
        <f t="shared" si="10"/>
        <v>345160 園田学園女子大学</v>
      </c>
    </row>
    <row r="656" spans="1:4" ht="12" customHeight="1">
      <c r="A656" s="192">
        <v>653</v>
      </c>
      <c r="B656" s="200" t="s">
        <v>1727</v>
      </c>
      <c r="C656" s="201" t="s">
        <v>1728</v>
      </c>
      <c r="D656" s="197" t="str">
        <f t="shared" si="10"/>
        <v>345170 武庫川女子大学</v>
      </c>
    </row>
    <row r="657" spans="1:4" ht="12" customHeight="1">
      <c r="A657" s="192">
        <v>654</v>
      </c>
      <c r="B657" s="200" t="s">
        <v>1729</v>
      </c>
      <c r="C657" s="201" t="s">
        <v>1730</v>
      </c>
      <c r="D657" s="197" t="str">
        <f t="shared" si="10"/>
        <v>345180 神戸国際大学</v>
      </c>
    </row>
    <row r="658" spans="1:4" ht="12" customHeight="1">
      <c r="A658" s="192">
        <v>655</v>
      </c>
      <c r="B658" s="200" t="s">
        <v>1731</v>
      </c>
      <c r="C658" s="201" t="s">
        <v>1732</v>
      </c>
      <c r="D658" s="197" t="str">
        <f t="shared" si="10"/>
        <v>345190 兵庫医科大学</v>
      </c>
    </row>
    <row r="659" spans="1:4" ht="12" customHeight="1">
      <c r="A659" s="192">
        <v>656</v>
      </c>
      <c r="B659" s="200" t="s">
        <v>1733</v>
      </c>
      <c r="C659" s="201" t="s">
        <v>1734</v>
      </c>
      <c r="D659" s="197" t="str">
        <f t="shared" si="10"/>
        <v>345200 宝塚造形芸術大学</v>
      </c>
    </row>
    <row r="660" spans="1:4" ht="12" customHeight="1">
      <c r="A660" s="192">
        <v>657</v>
      </c>
      <c r="B660" s="200" t="s">
        <v>1735</v>
      </c>
      <c r="C660" s="201" t="s">
        <v>1736</v>
      </c>
      <c r="D660" s="197" t="str">
        <f t="shared" si="10"/>
        <v>345210 姫路獨協大学</v>
      </c>
    </row>
    <row r="661" spans="1:4" ht="12" customHeight="1">
      <c r="A661" s="192">
        <v>658</v>
      </c>
      <c r="B661" s="200" t="s">
        <v>1737</v>
      </c>
      <c r="C661" s="201" t="s">
        <v>1738</v>
      </c>
      <c r="D661" s="197" t="str">
        <f t="shared" si="10"/>
        <v>345220 流通科学大学</v>
      </c>
    </row>
    <row r="662" spans="1:4" ht="12" customHeight="1">
      <c r="A662" s="192">
        <v>659</v>
      </c>
      <c r="B662" s="200" t="s">
        <v>1739</v>
      </c>
      <c r="C662" s="201" t="s">
        <v>1740</v>
      </c>
      <c r="D662" s="197" t="str">
        <f t="shared" si="10"/>
        <v>345230 神戸芸術工科大学</v>
      </c>
    </row>
    <row r="663" spans="1:4" ht="12" customHeight="1">
      <c r="A663" s="192">
        <v>660</v>
      </c>
      <c r="B663" s="200" t="s">
        <v>1741</v>
      </c>
      <c r="C663" s="201" t="s">
        <v>1742</v>
      </c>
      <c r="D663" s="197" t="str">
        <f t="shared" si="10"/>
        <v>345240 兵庫大学</v>
      </c>
    </row>
    <row r="664" spans="1:4" ht="12" customHeight="1">
      <c r="A664" s="192">
        <v>661</v>
      </c>
      <c r="B664" s="200" t="s">
        <v>1743</v>
      </c>
      <c r="C664" s="201" t="s">
        <v>1744</v>
      </c>
      <c r="D664" s="197" t="str">
        <f t="shared" si="10"/>
        <v>345250 関西福祉大学</v>
      </c>
    </row>
    <row r="665" spans="1:4" ht="12" customHeight="1">
      <c r="A665" s="192">
        <v>662</v>
      </c>
      <c r="B665" s="200" t="s">
        <v>1745</v>
      </c>
      <c r="C665" s="201" t="s">
        <v>1746</v>
      </c>
      <c r="D665" s="197" t="str">
        <f t="shared" si="10"/>
        <v>345260 関西国際大学</v>
      </c>
    </row>
    <row r="666" spans="1:4" ht="12" customHeight="1">
      <c r="A666" s="192">
        <v>663</v>
      </c>
      <c r="B666" s="200" t="s">
        <v>1747</v>
      </c>
      <c r="C666" s="201" t="s">
        <v>1748</v>
      </c>
      <c r="D666" s="197" t="str">
        <f t="shared" si="10"/>
        <v>345270 神戸山手大学</v>
      </c>
    </row>
    <row r="667" spans="1:4" ht="12" customHeight="1">
      <c r="A667" s="192">
        <v>664</v>
      </c>
      <c r="B667" s="200" t="s">
        <v>1749</v>
      </c>
      <c r="C667" s="201" t="s">
        <v>1750</v>
      </c>
      <c r="D667" s="197" t="str">
        <f t="shared" si="10"/>
        <v>345280 神戸医療福祉大学</v>
      </c>
    </row>
    <row r="668" spans="1:4" ht="12" customHeight="1">
      <c r="A668" s="192">
        <v>665</v>
      </c>
      <c r="B668" s="200" t="s">
        <v>1751</v>
      </c>
      <c r="C668" s="201" t="s">
        <v>1752</v>
      </c>
      <c r="D668" s="197" t="str">
        <f t="shared" si="10"/>
        <v>345290 神戸情報大学院大学</v>
      </c>
    </row>
    <row r="669" spans="1:4" ht="12" customHeight="1">
      <c r="A669" s="192">
        <v>666</v>
      </c>
      <c r="B669" s="200" t="s">
        <v>1753</v>
      </c>
      <c r="C669" s="201" t="s">
        <v>1754</v>
      </c>
      <c r="D669" s="197" t="str">
        <f t="shared" si="10"/>
        <v>345300 神戸ファッション造形大学</v>
      </c>
    </row>
    <row r="670" spans="1:4" ht="12" customHeight="1">
      <c r="A670" s="192">
        <v>667</v>
      </c>
      <c r="B670" s="200" t="s">
        <v>1755</v>
      </c>
      <c r="C670" s="201" t="s">
        <v>1756</v>
      </c>
      <c r="D670" s="197" t="str">
        <f t="shared" si="10"/>
        <v>345310 関西看護医療大学</v>
      </c>
    </row>
    <row r="671" spans="1:4" ht="12" customHeight="1">
      <c r="A671" s="192">
        <v>668</v>
      </c>
      <c r="B671" s="200" t="s">
        <v>1757</v>
      </c>
      <c r="C671" s="201" t="s">
        <v>1758</v>
      </c>
      <c r="D671" s="197" t="str">
        <f t="shared" si="10"/>
        <v>345320 近大姫路大学</v>
      </c>
    </row>
    <row r="672" spans="1:4" ht="12" customHeight="1">
      <c r="A672" s="192">
        <v>669</v>
      </c>
      <c r="B672" s="200" t="s">
        <v>1759</v>
      </c>
      <c r="C672" s="201" t="s">
        <v>1760</v>
      </c>
      <c r="D672" s="197" t="str">
        <f t="shared" si="10"/>
        <v>345330 神戸夙川学院大学</v>
      </c>
    </row>
    <row r="673" spans="1:4" ht="12" customHeight="1">
      <c r="A673" s="192">
        <v>670</v>
      </c>
      <c r="B673" s="202" t="s">
        <v>1761</v>
      </c>
      <c r="C673" s="201" t="s">
        <v>1762</v>
      </c>
      <c r="D673" s="197" t="str">
        <f t="shared" si="10"/>
        <v>345340 兵庫医療大学</v>
      </c>
    </row>
    <row r="674" spans="1:4" ht="12" customHeight="1">
      <c r="A674" s="192">
        <v>671</v>
      </c>
      <c r="B674" s="200" t="s">
        <v>1763</v>
      </c>
      <c r="C674" s="201" t="s">
        <v>1764</v>
      </c>
      <c r="D674" s="197" t="str">
        <f t="shared" si="10"/>
        <v>345350 神戸常盤大学</v>
      </c>
    </row>
    <row r="675" spans="1:4" ht="12" customHeight="1">
      <c r="A675" s="192">
        <v>672</v>
      </c>
      <c r="B675" s="200" t="s">
        <v>1765</v>
      </c>
      <c r="C675" s="201" t="s">
        <v>1766</v>
      </c>
      <c r="D675" s="197" t="str">
        <f t="shared" si="10"/>
        <v>345360 宝塚医療大学</v>
      </c>
    </row>
    <row r="676" spans="1:4" ht="12" customHeight="1">
      <c r="A676" s="192">
        <v>673</v>
      </c>
      <c r="B676" s="200" t="s">
        <v>1767</v>
      </c>
      <c r="C676" s="201" t="s">
        <v>1768</v>
      </c>
      <c r="D676" s="197" t="str">
        <f t="shared" si="10"/>
        <v>346010 帝塚山大学</v>
      </c>
    </row>
    <row r="677" spans="1:4" ht="12" customHeight="1">
      <c r="A677" s="192">
        <v>674</v>
      </c>
      <c r="B677" s="200" t="s">
        <v>1769</v>
      </c>
      <c r="C677" s="201" t="s">
        <v>1770</v>
      </c>
      <c r="D677" s="197" t="str">
        <f t="shared" si="10"/>
        <v>346020 天理大学</v>
      </c>
    </row>
    <row r="678" spans="1:4" ht="12" customHeight="1">
      <c r="A678" s="192">
        <v>675</v>
      </c>
      <c r="B678" s="200" t="s">
        <v>1771</v>
      </c>
      <c r="C678" s="201" t="s">
        <v>1772</v>
      </c>
      <c r="D678" s="197" t="str">
        <f t="shared" si="10"/>
        <v>346030 奈良大学</v>
      </c>
    </row>
    <row r="679" spans="1:4" ht="12" customHeight="1">
      <c r="A679" s="192">
        <v>676</v>
      </c>
      <c r="B679" s="200" t="s">
        <v>1773</v>
      </c>
      <c r="C679" s="201" t="s">
        <v>1774</v>
      </c>
      <c r="D679" s="197" t="str">
        <f t="shared" si="10"/>
        <v>346040 奈良産業大学</v>
      </c>
    </row>
    <row r="680" spans="1:4" ht="12" customHeight="1">
      <c r="A680" s="192">
        <v>677</v>
      </c>
      <c r="B680" s="200" t="s">
        <v>1775</v>
      </c>
      <c r="C680" s="201" t="s">
        <v>1776</v>
      </c>
      <c r="D680" s="197" t="str">
        <f t="shared" si="10"/>
        <v>346050 畿央大学</v>
      </c>
    </row>
    <row r="681" spans="1:4" ht="12" customHeight="1">
      <c r="A681" s="192">
        <v>678</v>
      </c>
      <c r="B681" s="200" t="s">
        <v>1777</v>
      </c>
      <c r="C681" s="201" t="s">
        <v>1778</v>
      </c>
      <c r="D681" s="197" t="str">
        <f t="shared" si="10"/>
        <v>346060 天理医療大学</v>
      </c>
    </row>
    <row r="682" spans="1:4" ht="12" customHeight="1">
      <c r="A682" s="192">
        <v>679</v>
      </c>
      <c r="B682" s="200" t="s">
        <v>1779</v>
      </c>
      <c r="C682" s="201" t="s">
        <v>1780</v>
      </c>
      <c r="D682" s="197" t="str">
        <f t="shared" si="10"/>
        <v>347010 高野山大学</v>
      </c>
    </row>
    <row r="683" spans="1:4" ht="12" customHeight="1">
      <c r="A683" s="192">
        <v>680</v>
      </c>
      <c r="B683" s="200" t="s">
        <v>1781</v>
      </c>
      <c r="C683" s="201" t="s">
        <v>1782</v>
      </c>
      <c r="D683" s="197" t="str">
        <f t="shared" si="10"/>
        <v>353010 岡山商科大学</v>
      </c>
    </row>
    <row r="684" spans="1:4" ht="12" customHeight="1">
      <c r="A684" s="192">
        <v>681</v>
      </c>
      <c r="B684" s="200" t="s">
        <v>1783</v>
      </c>
      <c r="C684" s="201" t="s">
        <v>1784</v>
      </c>
      <c r="D684" s="197" t="str">
        <f t="shared" si="10"/>
        <v>353020 岡山理科大学</v>
      </c>
    </row>
    <row r="685" spans="1:4" ht="12" customHeight="1">
      <c r="A685" s="192">
        <v>682</v>
      </c>
      <c r="B685" s="200" t="s">
        <v>1785</v>
      </c>
      <c r="C685" s="201" t="s">
        <v>1786</v>
      </c>
      <c r="D685" s="197" t="str">
        <f t="shared" si="10"/>
        <v>353030 川崎医科大学</v>
      </c>
    </row>
    <row r="686" spans="1:4" ht="12" customHeight="1">
      <c r="A686" s="192">
        <v>683</v>
      </c>
      <c r="B686" s="200" t="s">
        <v>1787</v>
      </c>
      <c r="C686" s="201" t="s">
        <v>1788</v>
      </c>
      <c r="D686" s="197" t="str">
        <f t="shared" si="10"/>
        <v>353040 くらしき作陽大学</v>
      </c>
    </row>
    <row r="687" spans="1:4" ht="12" customHeight="1">
      <c r="A687" s="192">
        <v>684</v>
      </c>
      <c r="B687" s="198" t="s">
        <v>1789</v>
      </c>
      <c r="C687" s="201" t="s">
        <v>1790</v>
      </c>
      <c r="D687" s="197" t="str">
        <f t="shared" si="10"/>
        <v>353050 ﾉｰﾄﾙﾀﾞﾑ清心女子大学</v>
      </c>
    </row>
    <row r="688" spans="1:4" ht="12" customHeight="1">
      <c r="A688" s="192">
        <v>685</v>
      </c>
      <c r="B688" s="198" t="s">
        <v>1791</v>
      </c>
      <c r="C688" s="201" t="s">
        <v>1792</v>
      </c>
      <c r="D688" s="197" t="str">
        <f t="shared" si="10"/>
        <v>353060 美作大学</v>
      </c>
    </row>
    <row r="689" spans="1:4" ht="12" customHeight="1">
      <c r="A689" s="192">
        <v>686</v>
      </c>
      <c r="B689" s="198" t="s">
        <v>1793</v>
      </c>
      <c r="C689" s="201" t="s">
        <v>1794</v>
      </c>
      <c r="D689" s="197" t="str">
        <f t="shared" si="10"/>
        <v>353070 就実大学</v>
      </c>
    </row>
    <row r="690" spans="1:4" ht="12" customHeight="1">
      <c r="A690" s="192">
        <v>687</v>
      </c>
      <c r="B690" s="198" t="s">
        <v>1795</v>
      </c>
      <c r="C690" s="201" t="s">
        <v>1796</v>
      </c>
      <c r="D690" s="197" t="str">
        <f t="shared" si="10"/>
        <v>353080 吉備国際大学</v>
      </c>
    </row>
    <row r="691" spans="1:4" ht="12" customHeight="1">
      <c r="A691" s="192">
        <v>688</v>
      </c>
      <c r="B691" s="198" t="s">
        <v>1797</v>
      </c>
      <c r="C691" s="201" t="s">
        <v>1798</v>
      </c>
      <c r="D691" s="197" t="str">
        <f t="shared" si="10"/>
        <v>353090 川崎医療福祉大学</v>
      </c>
    </row>
    <row r="692" spans="1:4" ht="12" customHeight="1">
      <c r="A692" s="192">
        <v>689</v>
      </c>
      <c r="B692" s="198" t="s">
        <v>1799</v>
      </c>
      <c r="C692" s="201" t="s">
        <v>1800</v>
      </c>
      <c r="D692" s="197" t="str">
        <f t="shared" si="10"/>
        <v>353100 山陽学園大学</v>
      </c>
    </row>
    <row r="693" spans="1:4" ht="12" customHeight="1">
      <c r="A693" s="192">
        <v>690</v>
      </c>
      <c r="B693" s="198" t="s">
        <v>1801</v>
      </c>
      <c r="C693" s="201" t="s">
        <v>1802</v>
      </c>
      <c r="D693" s="197" t="str">
        <f t="shared" si="10"/>
        <v>353110 倉敷芸術科学大学</v>
      </c>
    </row>
    <row r="694" spans="1:4" ht="12" customHeight="1">
      <c r="A694" s="192">
        <v>691</v>
      </c>
      <c r="B694" s="198" t="s">
        <v>1803</v>
      </c>
      <c r="C694" s="199" t="s">
        <v>1804</v>
      </c>
      <c r="D694" s="197" t="str">
        <f t="shared" si="10"/>
        <v>353120 岡山学院大学</v>
      </c>
    </row>
    <row r="695" spans="1:4" ht="12" customHeight="1">
      <c r="A695" s="192">
        <v>692</v>
      </c>
      <c r="B695" s="198" t="s">
        <v>1805</v>
      </c>
      <c r="C695" s="199" t="s">
        <v>1806</v>
      </c>
      <c r="D695" s="197" t="str">
        <f t="shared" si="10"/>
        <v>353130 中国学園大学</v>
      </c>
    </row>
    <row r="696" spans="1:4" ht="12" customHeight="1">
      <c r="A696" s="192">
        <v>693</v>
      </c>
      <c r="B696" s="198" t="s">
        <v>1807</v>
      </c>
      <c r="C696" s="199" t="s">
        <v>1808</v>
      </c>
      <c r="D696" s="197" t="str">
        <f t="shared" si="10"/>
        <v>353140 環太平洋大学</v>
      </c>
    </row>
    <row r="697" spans="1:4" ht="12" customHeight="1">
      <c r="A697" s="192">
        <v>694</v>
      </c>
      <c r="B697" s="198" t="s">
        <v>1809</v>
      </c>
      <c r="C697" s="199" t="s">
        <v>1810</v>
      </c>
      <c r="D697" s="197" t="str">
        <f t="shared" si="10"/>
        <v>354010 ｴﾘｻﾞﾍﾞﾄ音楽大学</v>
      </c>
    </row>
    <row r="698" spans="1:4" ht="12" customHeight="1">
      <c r="A698" s="192">
        <v>695</v>
      </c>
      <c r="B698" s="198" t="s">
        <v>1811</v>
      </c>
      <c r="C698" s="199" t="s">
        <v>1812</v>
      </c>
      <c r="D698" s="197" t="str">
        <f t="shared" si="10"/>
        <v>354020 広島経済大学</v>
      </c>
    </row>
    <row r="699" spans="1:4" ht="12" customHeight="1">
      <c r="A699" s="192">
        <v>696</v>
      </c>
      <c r="B699" s="198" t="s">
        <v>1813</v>
      </c>
      <c r="C699" s="199" t="s">
        <v>1814</v>
      </c>
      <c r="D699" s="197" t="str">
        <f t="shared" si="10"/>
        <v>354030 広島工業大学</v>
      </c>
    </row>
    <row r="700" spans="1:4" ht="12" customHeight="1">
      <c r="A700" s="192">
        <v>697</v>
      </c>
      <c r="B700" s="198" t="s">
        <v>1815</v>
      </c>
      <c r="C700" s="199" t="s">
        <v>1816</v>
      </c>
      <c r="D700" s="197" t="str">
        <f t="shared" si="10"/>
        <v>354040 広島修道大学</v>
      </c>
    </row>
    <row r="701" spans="1:4" ht="12" customHeight="1">
      <c r="A701" s="192">
        <v>698</v>
      </c>
      <c r="B701" s="198" t="s">
        <v>1817</v>
      </c>
      <c r="C701" s="199" t="s">
        <v>1818</v>
      </c>
      <c r="D701" s="197" t="str">
        <f t="shared" si="10"/>
        <v>354050 広島女学院大学</v>
      </c>
    </row>
    <row r="702" spans="1:4" ht="12" customHeight="1">
      <c r="A702" s="192">
        <v>699</v>
      </c>
      <c r="B702" s="198" t="s">
        <v>1819</v>
      </c>
      <c r="C702" s="199" t="s">
        <v>1820</v>
      </c>
      <c r="D702" s="197" t="str">
        <f t="shared" si="10"/>
        <v>354060 広島国際学院大学</v>
      </c>
    </row>
    <row r="703" spans="1:4" ht="12" customHeight="1">
      <c r="A703" s="192">
        <v>700</v>
      </c>
      <c r="B703" s="198" t="s">
        <v>1821</v>
      </c>
      <c r="C703" s="199" t="s">
        <v>1822</v>
      </c>
      <c r="D703" s="197" t="str">
        <f t="shared" si="10"/>
        <v>354070 広島文教女子大学</v>
      </c>
    </row>
    <row r="704" spans="1:4" ht="12" customHeight="1">
      <c r="A704" s="192">
        <v>701</v>
      </c>
      <c r="B704" s="198" t="s">
        <v>1823</v>
      </c>
      <c r="C704" s="199" t="s">
        <v>1824</v>
      </c>
      <c r="D704" s="197" t="str">
        <f t="shared" si="10"/>
        <v>354080 安田女子大学</v>
      </c>
    </row>
    <row r="705" spans="1:4" ht="12" customHeight="1">
      <c r="A705" s="192">
        <v>702</v>
      </c>
      <c r="B705" s="198" t="s">
        <v>1825</v>
      </c>
      <c r="C705" s="199" t="s">
        <v>1826</v>
      </c>
      <c r="D705" s="197" t="str">
        <f t="shared" si="10"/>
        <v>354090 福山大学</v>
      </c>
    </row>
    <row r="706" spans="1:4" ht="12" customHeight="1">
      <c r="A706" s="192">
        <v>703</v>
      </c>
      <c r="B706" s="198" t="s">
        <v>1827</v>
      </c>
      <c r="C706" s="199" t="s">
        <v>1828</v>
      </c>
      <c r="D706" s="197" t="str">
        <f t="shared" si="10"/>
        <v>354100 比治山大学</v>
      </c>
    </row>
    <row r="707" spans="1:4" ht="12" customHeight="1">
      <c r="A707" s="192">
        <v>704</v>
      </c>
      <c r="B707" s="198" t="s">
        <v>1829</v>
      </c>
      <c r="C707" s="199" t="s">
        <v>1830</v>
      </c>
      <c r="D707" s="197" t="str">
        <f t="shared" si="10"/>
        <v>354110 福山平成大学</v>
      </c>
    </row>
    <row r="708" spans="1:4" ht="12" customHeight="1">
      <c r="A708" s="192">
        <v>705</v>
      </c>
      <c r="B708" s="198" t="s">
        <v>1831</v>
      </c>
      <c r="C708" s="199" t="s">
        <v>1832</v>
      </c>
      <c r="D708" s="197" t="str">
        <f t="shared" si="10"/>
        <v>354120 広島文化学園大学</v>
      </c>
    </row>
    <row r="709" spans="1:4" ht="12" customHeight="1">
      <c r="A709" s="192">
        <v>706</v>
      </c>
      <c r="B709" s="198" t="s">
        <v>1833</v>
      </c>
      <c r="C709" s="199" t="s">
        <v>1834</v>
      </c>
      <c r="D709" s="197" t="str">
        <f t="shared" ref="D709:D772" si="11">CONCATENATE(B709," ",C709)</f>
        <v>354130 広島国際大学</v>
      </c>
    </row>
    <row r="710" spans="1:4" ht="12" customHeight="1">
      <c r="A710" s="192">
        <v>707</v>
      </c>
      <c r="B710" s="198" t="s">
        <v>1835</v>
      </c>
      <c r="C710" s="199" t="s">
        <v>1836</v>
      </c>
      <c r="D710" s="197" t="str">
        <f t="shared" si="11"/>
        <v>354140 日本赤十字広島看護大学</v>
      </c>
    </row>
    <row r="711" spans="1:4" ht="12" customHeight="1">
      <c r="A711" s="192">
        <v>708</v>
      </c>
      <c r="B711" s="198" t="s">
        <v>1837</v>
      </c>
      <c r="C711" s="199" t="s">
        <v>1838</v>
      </c>
      <c r="D711" s="197" t="str">
        <f t="shared" si="11"/>
        <v>354160 広島都市学園大学</v>
      </c>
    </row>
    <row r="712" spans="1:4" ht="12" customHeight="1">
      <c r="A712" s="192">
        <v>709</v>
      </c>
      <c r="B712" s="198" t="s">
        <v>1839</v>
      </c>
      <c r="C712" s="199" t="s">
        <v>1840</v>
      </c>
      <c r="D712" s="197" t="str">
        <f t="shared" si="11"/>
        <v>355010 梅光学院大学</v>
      </c>
    </row>
    <row r="713" spans="1:4" ht="12" customHeight="1">
      <c r="A713" s="192">
        <v>710</v>
      </c>
      <c r="B713" s="198" t="s">
        <v>1841</v>
      </c>
      <c r="C713" s="199" t="s">
        <v>1842</v>
      </c>
      <c r="D713" s="197" t="str">
        <f t="shared" si="11"/>
        <v>355020 徳山大学</v>
      </c>
    </row>
    <row r="714" spans="1:4" ht="12" customHeight="1">
      <c r="A714" s="192">
        <v>711</v>
      </c>
      <c r="B714" s="198" t="s">
        <v>1843</v>
      </c>
      <c r="C714" s="199" t="s">
        <v>1844</v>
      </c>
      <c r="D714" s="197" t="str">
        <f t="shared" si="11"/>
        <v>355030 東亜大学</v>
      </c>
    </row>
    <row r="715" spans="1:4" ht="12" customHeight="1">
      <c r="A715" s="192">
        <v>712</v>
      </c>
      <c r="B715" s="198" t="s">
        <v>1845</v>
      </c>
      <c r="C715" s="199" t="s">
        <v>1846</v>
      </c>
      <c r="D715" s="197" t="str">
        <f t="shared" si="11"/>
        <v>355040 山口東京理科大学</v>
      </c>
    </row>
    <row r="716" spans="1:4" ht="12" customHeight="1">
      <c r="A716" s="192">
        <v>713</v>
      </c>
      <c r="B716" s="198" t="s">
        <v>1847</v>
      </c>
      <c r="C716" s="199" t="s">
        <v>1848</v>
      </c>
      <c r="D716" s="197" t="str">
        <f t="shared" si="11"/>
        <v>355050 山口福祉文化大学</v>
      </c>
    </row>
    <row r="717" spans="1:4" ht="12" customHeight="1">
      <c r="A717" s="192">
        <v>714</v>
      </c>
      <c r="B717" s="198" t="s">
        <v>1849</v>
      </c>
      <c r="C717" s="199" t="s">
        <v>1850</v>
      </c>
      <c r="D717" s="197" t="str">
        <f t="shared" si="11"/>
        <v>355060 宇部フロンティア大学</v>
      </c>
    </row>
    <row r="718" spans="1:4" ht="12" customHeight="1">
      <c r="A718" s="192">
        <v>715</v>
      </c>
      <c r="B718" s="198" t="s">
        <v>1851</v>
      </c>
      <c r="C718" s="199" t="s">
        <v>1852</v>
      </c>
      <c r="D718" s="197" t="str">
        <f t="shared" si="11"/>
        <v>355070 山口学芸大学</v>
      </c>
    </row>
    <row r="719" spans="1:4" ht="12" customHeight="1">
      <c r="A719" s="192">
        <v>716</v>
      </c>
      <c r="B719" s="198" t="s">
        <v>1853</v>
      </c>
      <c r="C719" s="199" t="s">
        <v>1854</v>
      </c>
      <c r="D719" s="197" t="str">
        <f t="shared" si="11"/>
        <v>361010 四国大学</v>
      </c>
    </row>
    <row r="720" spans="1:4" ht="12" customHeight="1">
      <c r="A720" s="192">
        <v>717</v>
      </c>
      <c r="B720" s="198" t="s">
        <v>1855</v>
      </c>
      <c r="C720" s="199" t="s">
        <v>1856</v>
      </c>
      <c r="D720" s="197" t="str">
        <f t="shared" si="11"/>
        <v>361020 徳島文理大学</v>
      </c>
    </row>
    <row r="721" spans="1:4" ht="12" customHeight="1">
      <c r="A721" s="192">
        <v>718</v>
      </c>
      <c r="B721" s="198" t="s">
        <v>1857</v>
      </c>
      <c r="C721" s="199" t="s">
        <v>1858</v>
      </c>
      <c r="D721" s="197" t="str">
        <f t="shared" si="11"/>
        <v>362010 四国学院大学</v>
      </c>
    </row>
    <row r="722" spans="1:4" ht="12" customHeight="1">
      <c r="A722" s="192">
        <v>719</v>
      </c>
      <c r="B722" s="198" t="s">
        <v>1859</v>
      </c>
      <c r="C722" s="199" t="s">
        <v>1860</v>
      </c>
      <c r="D722" s="197" t="str">
        <f t="shared" si="11"/>
        <v>362020 高松大学</v>
      </c>
    </row>
    <row r="723" spans="1:4" ht="12" customHeight="1">
      <c r="A723" s="192">
        <v>720</v>
      </c>
      <c r="B723" s="198" t="s">
        <v>1861</v>
      </c>
      <c r="C723" s="199" t="s">
        <v>1862</v>
      </c>
      <c r="D723" s="197" t="str">
        <f t="shared" si="11"/>
        <v>363010 松山大学</v>
      </c>
    </row>
    <row r="724" spans="1:4" ht="12" customHeight="1">
      <c r="A724" s="192">
        <v>721</v>
      </c>
      <c r="B724" s="198" t="s">
        <v>1863</v>
      </c>
      <c r="C724" s="199" t="s">
        <v>1864</v>
      </c>
      <c r="D724" s="197" t="str">
        <f t="shared" si="11"/>
        <v>363020 聖カタリナ大学</v>
      </c>
    </row>
    <row r="725" spans="1:4" ht="12" customHeight="1">
      <c r="A725" s="192">
        <v>722</v>
      </c>
      <c r="B725" s="198" t="s">
        <v>1865</v>
      </c>
      <c r="C725" s="199" t="s">
        <v>1866</v>
      </c>
      <c r="D725" s="197" t="str">
        <f t="shared" si="11"/>
        <v>363030 松山東雲女子大学</v>
      </c>
    </row>
    <row r="726" spans="1:4" ht="12" customHeight="1">
      <c r="A726" s="192">
        <v>723</v>
      </c>
      <c r="B726" s="198" t="s">
        <v>1867</v>
      </c>
      <c r="C726" s="199" t="s">
        <v>1868</v>
      </c>
      <c r="D726" s="197" t="str">
        <f t="shared" si="11"/>
        <v>371010 九州共立大学</v>
      </c>
    </row>
    <row r="727" spans="1:4" ht="12" customHeight="1">
      <c r="A727" s="192">
        <v>724</v>
      </c>
      <c r="B727" s="198" t="s">
        <v>1869</v>
      </c>
      <c r="C727" s="199" t="s">
        <v>1870</v>
      </c>
      <c r="D727" s="197" t="str">
        <f t="shared" si="11"/>
        <v>371020 九州産業大学</v>
      </c>
    </row>
    <row r="728" spans="1:4" ht="12" customHeight="1">
      <c r="A728" s="192">
        <v>725</v>
      </c>
      <c r="B728" s="198" t="s">
        <v>1871</v>
      </c>
      <c r="C728" s="199" t="s">
        <v>1872</v>
      </c>
      <c r="D728" s="197" t="str">
        <f t="shared" si="11"/>
        <v>371030 九州女子大学</v>
      </c>
    </row>
    <row r="729" spans="1:4" ht="12" customHeight="1">
      <c r="A729" s="192">
        <v>726</v>
      </c>
      <c r="B729" s="198" t="s">
        <v>1873</v>
      </c>
      <c r="C729" s="199" t="s">
        <v>1874</v>
      </c>
      <c r="D729" s="197" t="str">
        <f t="shared" si="11"/>
        <v>371040 久留米大学</v>
      </c>
    </row>
    <row r="730" spans="1:4" ht="12" customHeight="1">
      <c r="A730" s="192">
        <v>727</v>
      </c>
      <c r="B730" s="198" t="s">
        <v>1875</v>
      </c>
      <c r="C730" s="199" t="s">
        <v>1876</v>
      </c>
      <c r="D730" s="197" t="str">
        <f t="shared" si="11"/>
        <v>371050 西南学院大学</v>
      </c>
    </row>
    <row r="731" spans="1:4" ht="12" customHeight="1">
      <c r="A731" s="192">
        <v>728</v>
      </c>
      <c r="B731" s="198" t="s">
        <v>1877</v>
      </c>
      <c r="C731" s="199" t="s">
        <v>1878</v>
      </c>
      <c r="D731" s="197" t="str">
        <f t="shared" si="11"/>
        <v>371060 日本経済大学</v>
      </c>
    </row>
    <row r="732" spans="1:4" ht="12" customHeight="1">
      <c r="A732" s="192">
        <v>729</v>
      </c>
      <c r="B732" s="198" t="s">
        <v>1879</v>
      </c>
      <c r="C732" s="199" t="s">
        <v>1880</v>
      </c>
      <c r="D732" s="197" t="str">
        <f t="shared" si="11"/>
        <v>371070 第一薬科大学</v>
      </c>
    </row>
    <row r="733" spans="1:4" ht="12" customHeight="1">
      <c r="A733" s="192">
        <v>730</v>
      </c>
      <c r="B733" s="198" t="s">
        <v>1881</v>
      </c>
      <c r="C733" s="199" t="s">
        <v>1882</v>
      </c>
      <c r="D733" s="197" t="str">
        <f t="shared" si="11"/>
        <v>371090 中村学園大学</v>
      </c>
    </row>
    <row r="734" spans="1:4" ht="12" customHeight="1">
      <c r="A734" s="192">
        <v>731</v>
      </c>
      <c r="B734" s="198" t="s">
        <v>1883</v>
      </c>
      <c r="C734" s="199" t="s">
        <v>1884</v>
      </c>
      <c r="D734" s="197" t="str">
        <f t="shared" si="11"/>
        <v>371100 西日本工業大学</v>
      </c>
    </row>
    <row r="735" spans="1:4" ht="12" customHeight="1">
      <c r="A735" s="192">
        <v>732</v>
      </c>
      <c r="B735" s="198" t="s">
        <v>1885</v>
      </c>
      <c r="C735" s="199" t="s">
        <v>1886</v>
      </c>
      <c r="D735" s="197" t="str">
        <f t="shared" si="11"/>
        <v>371110 福岡大学</v>
      </c>
    </row>
    <row r="736" spans="1:4" ht="12" customHeight="1">
      <c r="A736" s="192">
        <v>733</v>
      </c>
      <c r="B736" s="198" t="s">
        <v>1887</v>
      </c>
      <c r="C736" s="199" t="s">
        <v>1888</v>
      </c>
      <c r="D736" s="197" t="str">
        <f t="shared" si="11"/>
        <v>371120 福岡工業大学</v>
      </c>
    </row>
    <row r="737" spans="1:4" ht="12" customHeight="1">
      <c r="A737" s="192">
        <v>734</v>
      </c>
      <c r="B737" s="198" t="s">
        <v>1889</v>
      </c>
      <c r="C737" s="199" t="s">
        <v>1890</v>
      </c>
      <c r="D737" s="197" t="str">
        <f t="shared" si="11"/>
        <v>371130 九州国際大学</v>
      </c>
    </row>
    <row r="738" spans="1:4" ht="12" customHeight="1">
      <c r="A738" s="192">
        <v>735</v>
      </c>
      <c r="B738" s="198" t="s">
        <v>1891</v>
      </c>
      <c r="C738" s="199" t="s">
        <v>1892</v>
      </c>
      <c r="D738" s="197" t="str">
        <f t="shared" si="11"/>
        <v>371140 福岡歯科大学</v>
      </c>
    </row>
    <row r="739" spans="1:4" ht="12" customHeight="1">
      <c r="A739" s="192">
        <v>736</v>
      </c>
      <c r="B739" s="198" t="s">
        <v>1893</v>
      </c>
      <c r="C739" s="199" t="s">
        <v>1894</v>
      </c>
      <c r="D739" s="197" t="str">
        <f t="shared" si="11"/>
        <v>371150 久留米工業大学</v>
      </c>
    </row>
    <row r="740" spans="1:4" ht="12" customHeight="1">
      <c r="A740" s="192">
        <v>737</v>
      </c>
      <c r="B740" s="198" t="s">
        <v>1895</v>
      </c>
      <c r="C740" s="199" t="s">
        <v>1896</v>
      </c>
      <c r="D740" s="197" t="str">
        <f t="shared" si="11"/>
        <v>371160 産業医科大学</v>
      </c>
    </row>
    <row r="741" spans="1:4" ht="12" customHeight="1">
      <c r="A741" s="192">
        <v>738</v>
      </c>
      <c r="B741" s="198" t="s">
        <v>1897</v>
      </c>
      <c r="C741" s="199" t="s">
        <v>1898</v>
      </c>
      <c r="D741" s="197" t="str">
        <f t="shared" si="11"/>
        <v>371170 筑紫女学園大学</v>
      </c>
    </row>
    <row r="742" spans="1:4" ht="12" customHeight="1">
      <c r="A742" s="192">
        <v>739</v>
      </c>
      <c r="B742" s="198" t="s">
        <v>1899</v>
      </c>
      <c r="C742" s="199" t="s">
        <v>1900</v>
      </c>
      <c r="D742" s="197" t="str">
        <f t="shared" si="11"/>
        <v>371180 福岡女学院大学</v>
      </c>
    </row>
    <row r="743" spans="1:4" ht="12" customHeight="1">
      <c r="A743" s="192">
        <v>740</v>
      </c>
      <c r="B743" s="198" t="s">
        <v>1901</v>
      </c>
      <c r="C743" s="199" t="s">
        <v>1902</v>
      </c>
      <c r="D743" s="197" t="str">
        <f t="shared" si="11"/>
        <v>371190 西南女学院大学</v>
      </c>
    </row>
    <row r="744" spans="1:4" ht="12" customHeight="1">
      <c r="A744" s="192">
        <v>741</v>
      </c>
      <c r="B744" s="198" t="s">
        <v>1903</v>
      </c>
      <c r="C744" s="199" t="s">
        <v>1904</v>
      </c>
      <c r="D744" s="197" t="str">
        <f t="shared" si="11"/>
        <v>371200 九州情報大学</v>
      </c>
    </row>
    <row r="745" spans="1:4" ht="12" customHeight="1">
      <c r="A745" s="192">
        <v>742</v>
      </c>
      <c r="B745" s="198" t="s">
        <v>1905</v>
      </c>
      <c r="C745" s="199" t="s">
        <v>1906</v>
      </c>
      <c r="D745" s="197" t="str">
        <f t="shared" si="11"/>
        <v>371210 福岡国際大学</v>
      </c>
    </row>
    <row r="746" spans="1:4" ht="12" customHeight="1">
      <c r="A746" s="192">
        <v>743</v>
      </c>
      <c r="B746" s="198" t="s">
        <v>1907</v>
      </c>
      <c r="C746" s="199" t="s">
        <v>1908</v>
      </c>
      <c r="D746" s="197" t="str">
        <f t="shared" si="11"/>
        <v>371220 九州栄養福祉大学</v>
      </c>
    </row>
    <row r="747" spans="1:4" ht="12" customHeight="1">
      <c r="A747" s="192">
        <v>744</v>
      </c>
      <c r="B747" s="198" t="s">
        <v>1909</v>
      </c>
      <c r="C747" s="199" t="s">
        <v>1910</v>
      </c>
      <c r="D747" s="197" t="str">
        <f t="shared" si="11"/>
        <v>371230 日本赤十字九州国際看護大学</v>
      </c>
    </row>
    <row r="748" spans="1:4" ht="12" customHeight="1">
      <c r="A748" s="192">
        <v>745</v>
      </c>
      <c r="B748" s="198" t="s">
        <v>1911</v>
      </c>
      <c r="C748" s="199" t="s">
        <v>1912</v>
      </c>
      <c r="D748" s="197" t="str">
        <f t="shared" si="11"/>
        <v>371240 福岡医療福祉大学</v>
      </c>
    </row>
    <row r="749" spans="1:4" ht="12" customHeight="1">
      <c r="A749" s="192">
        <v>746</v>
      </c>
      <c r="B749" s="198" t="s">
        <v>1913</v>
      </c>
      <c r="C749" s="199" t="s">
        <v>1914</v>
      </c>
      <c r="D749" s="197" t="str">
        <f t="shared" si="11"/>
        <v>371250 聖マリア学院大学</v>
      </c>
    </row>
    <row r="750" spans="1:4" ht="12" customHeight="1">
      <c r="A750" s="192">
        <v>747</v>
      </c>
      <c r="B750" s="198" t="s">
        <v>1915</v>
      </c>
      <c r="C750" s="199" t="s">
        <v>1916</v>
      </c>
      <c r="D750" s="197" t="str">
        <f t="shared" si="11"/>
        <v>371260 サイバー大学</v>
      </c>
    </row>
    <row r="751" spans="1:4" ht="12" customHeight="1">
      <c r="A751" s="192">
        <v>748</v>
      </c>
      <c r="B751" s="198" t="s">
        <v>1917</v>
      </c>
      <c r="C751" s="199" t="s">
        <v>1918</v>
      </c>
      <c r="D751" s="197" t="str">
        <f t="shared" si="11"/>
        <v>371270 福岡女学院看護大学</v>
      </c>
    </row>
    <row r="752" spans="1:4" ht="12" customHeight="1">
      <c r="A752" s="192">
        <v>749</v>
      </c>
      <c r="B752" s="198" t="s">
        <v>1919</v>
      </c>
      <c r="C752" s="199" t="s">
        <v>1920</v>
      </c>
      <c r="D752" s="197" t="str">
        <f t="shared" si="11"/>
        <v>371280 保健医療経営大学</v>
      </c>
    </row>
    <row r="753" spans="1:4" ht="12" customHeight="1">
      <c r="A753" s="192">
        <v>750</v>
      </c>
      <c r="B753" s="198">
        <v>371290</v>
      </c>
      <c r="C753" s="199" t="s">
        <v>1921</v>
      </c>
      <c r="D753" s="197" t="str">
        <f t="shared" si="11"/>
        <v>371290 純真学園大学</v>
      </c>
    </row>
    <row r="754" spans="1:4" ht="12" customHeight="1">
      <c r="A754" s="192">
        <v>751</v>
      </c>
      <c r="B754" s="198" t="s">
        <v>1922</v>
      </c>
      <c r="C754" s="199" t="s">
        <v>1923</v>
      </c>
      <c r="D754" s="197" t="str">
        <f t="shared" si="11"/>
        <v>372010 西九州大学</v>
      </c>
    </row>
    <row r="755" spans="1:4" ht="12" customHeight="1">
      <c r="A755" s="192">
        <v>752</v>
      </c>
      <c r="B755" s="198" t="s">
        <v>1924</v>
      </c>
      <c r="C755" s="199" t="s">
        <v>1925</v>
      </c>
      <c r="D755" s="197" t="str">
        <f t="shared" si="11"/>
        <v>373010 長崎総合科学大学</v>
      </c>
    </row>
    <row r="756" spans="1:4" ht="12" customHeight="1">
      <c r="A756" s="192">
        <v>753</v>
      </c>
      <c r="B756" s="198" t="s">
        <v>1926</v>
      </c>
      <c r="C756" s="199" t="s">
        <v>1927</v>
      </c>
      <c r="D756" s="197" t="str">
        <f t="shared" si="11"/>
        <v>373020 活水女子大学</v>
      </c>
    </row>
    <row r="757" spans="1:4" ht="12" customHeight="1">
      <c r="A757" s="192">
        <v>754</v>
      </c>
      <c r="B757" s="198" t="s">
        <v>1928</v>
      </c>
      <c r="C757" s="199" t="s">
        <v>1929</v>
      </c>
      <c r="D757" s="197" t="str">
        <f t="shared" si="11"/>
        <v>373030 長崎純心大学</v>
      </c>
    </row>
    <row r="758" spans="1:4" ht="12" customHeight="1">
      <c r="A758" s="192">
        <v>755</v>
      </c>
      <c r="B758" s="198" t="s">
        <v>1930</v>
      </c>
      <c r="C758" s="199" t="s">
        <v>1931</v>
      </c>
      <c r="D758" s="197" t="str">
        <f t="shared" si="11"/>
        <v>373040 長崎国際大学</v>
      </c>
    </row>
    <row r="759" spans="1:4" ht="12" customHeight="1">
      <c r="A759" s="192">
        <v>756</v>
      </c>
      <c r="B759" s="198" t="s">
        <v>1932</v>
      </c>
      <c r="C759" s="199" t="s">
        <v>1933</v>
      </c>
      <c r="D759" s="197" t="str">
        <f t="shared" si="11"/>
        <v>373050 長崎外国語大学</v>
      </c>
    </row>
    <row r="760" spans="1:4" ht="12" customHeight="1">
      <c r="A760" s="192">
        <v>757</v>
      </c>
      <c r="B760" s="198" t="s">
        <v>1934</v>
      </c>
      <c r="C760" s="199" t="s">
        <v>1935</v>
      </c>
      <c r="D760" s="197" t="str">
        <f t="shared" si="11"/>
        <v>373060 長崎ウエスレヤン大学</v>
      </c>
    </row>
    <row r="761" spans="1:4" ht="12" customHeight="1">
      <c r="A761" s="192">
        <v>758</v>
      </c>
      <c r="B761" s="198" t="s">
        <v>1936</v>
      </c>
      <c r="C761" s="199" t="s">
        <v>1937</v>
      </c>
      <c r="D761" s="197" t="str">
        <f t="shared" si="11"/>
        <v>374010 崇城大学</v>
      </c>
    </row>
    <row r="762" spans="1:4" ht="12" customHeight="1">
      <c r="A762" s="192">
        <v>759</v>
      </c>
      <c r="B762" s="198" t="s">
        <v>1938</v>
      </c>
      <c r="C762" s="199" t="s">
        <v>1939</v>
      </c>
      <c r="D762" s="197" t="str">
        <f t="shared" si="11"/>
        <v>374020 熊本学園大学</v>
      </c>
    </row>
    <row r="763" spans="1:4" ht="12" customHeight="1">
      <c r="A763" s="192">
        <v>760</v>
      </c>
      <c r="B763" s="198" t="s">
        <v>1940</v>
      </c>
      <c r="C763" s="199" t="s">
        <v>1941</v>
      </c>
      <c r="D763" s="197" t="str">
        <f t="shared" si="11"/>
        <v>374040 尚絅大学</v>
      </c>
    </row>
    <row r="764" spans="1:4" ht="12" customHeight="1">
      <c r="A764" s="192">
        <v>761</v>
      </c>
      <c r="B764" s="198" t="s">
        <v>1942</v>
      </c>
      <c r="C764" s="199" t="s">
        <v>1943</v>
      </c>
      <c r="D764" s="197" t="str">
        <f t="shared" si="11"/>
        <v>374050 九州ルーテル学院大学</v>
      </c>
    </row>
    <row r="765" spans="1:4" ht="12" customHeight="1">
      <c r="A765" s="192">
        <v>762</v>
      </c>
      <c r="B765" s="208" t="s">
        <v>1944</v>
      </c>
      <c r="C765" s="199" t="s">
        <v>1945</v>
      </c>
      <c r="D765" s="197" t="str">
        <f t="shared" si="11"/>
        <v>374060 九州看護福祉大学</v>
      </c>
    </row>
    <row r="766" spans="1:4" ht="12" customHeight="1">
      <c r="A766" s="192">
        <v>763</v>
      </c>
      <c r="B766" s="208" t="s">
        <v>1946</v>
      </c>
      <c r="C766" s="199" t="s">
        <v>1947</v>
      </c>
      <c r="D766" s="197" t="str">
        <f t="shared" si="11"/>
        <v>374070 平成音楽大学</v>
      </c>
    </row>
    <row r="767" spans="1:4" ht="12" customHeight="1">
      <c r="A767" s="192">
        <v>764</v>
      </c>
      <c r="B767" s="208" t="s">
        <v>1948</v>
      </c>
      <c r="C767" s="199" t="s">
        <v>1949</v>
      </c>
      <c r="D767" s="197" t="str">
        <f t="shared" si="11"/>
        <v>374080 熊本保健科学大学</v>
      </c>
    </row>
    <row r="768" spans="1:4" ht="12" customHeight="1">
      <c r="A768" s="192">
        <v>765</v>
      </c>
      <c r="B768" s="208" t="s">
        <v>1950</v>
      </c>
      <c r="C768" s="199" t="s">
        <v>1951</v>
      </c>
      <c r="D768" s="197" t="str">
        <f t="shared" si="11"/>
        <v>375010 日本文理大学</v>
      </c>
    </row>
    <row r="769" spans="1:4" ht="12" customHeight="1">
      <c r="A769" s="192">
        <v>766</v>
      </c>
      <c r="B769" s="208" t="s">
        <v>1952</v>
      </c>
      <c r="C769" s="199" t="s">
        <v>1953</v>
      </c>
      <c r="D769" s="197" t="str">
        <f t="shared" si="11"/>
        <v>375020 別府大学</v>
      </c>
    </row>
    <row r="770" spans="1:4" ht="12" customHeight="1">
      <c r="A770" s="192">
        <v>767</v>
      </c>
      <c r="B770" s="208" t="s">
        <v>1954</v>
      </c>
      <c r="C770" s="199" t="s">
        <v>1955</v>
      </c>
      <c r="D770" s="197" t="str">
        <f t="shared" si="11"/>
        <v>375030 立命館アジア太平洋大学</v>
      </c>
    </row>
    <row r="771" spans="1:4" ht="12" customHeight="1">
      <c r="A771" s="192">
        <v>768</v>
      </c>
      <c r="B771" s="208" t="s">
        <v>1956</v>
      </c>
      <c r="C771" s="199" t="s">
        <v>1957</v>
      </c>
      <c r="D771" s="197" t="str">
        <f t="shared" si="11"/>
        <v>376010 南九州大学</v>
      </c>
    </row>
    <row r="772" spans="1:4" ht="12" customHeight="1">
      <c r="A772" s="192">
        <v>769</v>
      </c>
      <c r="B772" s="208" t="s">
        <v>1958</v>
      </c>
      <c r="C772" s="199" t="s">
        <v>1959</v>
      </c>
      <c r="D772" s="197" t="str">
        <f t="shared" si="11"/>
        <v>376020 宮崎産業経営大学</v>
      </c>
    </row>
    <row r="773" spans="1:4" ht="12" customHeight="1">
      <c r="A773" s="192">
        <v>770</v>
      </c>
      <c r="B773" s="208" t="s">
        <v>1960</v>
      </c>
      <c r="C773" s="199" t="s">
        <v>1961</v>
      </c>
      <c r="D773" s="197" t="str">
        <f t="shared" ref="D773:D836" si="12">CONCATENATE(B773," ",C773)</f>
        <v>376030 宮崎国際大学</v>
      </c>
    </row>
    <row r="774" spans="1:4" ht="12" customHeight="1">
      <c r="A774" s="192">
        <v>771</v>
      </c>
      <c r="B774" s="208" t="s">
        <v>1962</v>
      </c>
      <c r="C774" s="199" t="s">
        <v>1963</v>
      </c>
      <c r="D774" s="197" t="str">
        <f t="shared" si="12"/>
        <v>376040 九州保健福祉大学</v>
      </c>
    </row>
    <row r="775" spans="1:4" ht="12" customHeight="1">
      <c r="A775" s="192">
        <v>772</v>
      </c>
      <c r="B775" s="208" t="s">
        <v>1964</v>
      </c>
      <c r="C775" s="199" t="s">
        <v>1965</v>
      </c>
      <c r="D775" s="197" t="str">
        <f t="shared" si="12"/>
        <v>377010 鹿児島国際大学</v>
      </c>
    </row>
    <row r="776" spans="1:4" ht="12" customHeight="1">
      <c r="A776" s="192">
        <v>773</v>
      </c>
      <c r="B776" s="208" t="s">
        <v>1966</v>
      </c>
      <c r="C776" s="199" t="s">
        <v>1967</v>
      </c>
      <c r="D776" s="197" t="str">
        <f t="shared" si="12"/>
        <v>377020 第一工業大学</v>
      </c>
    </row>
    <row r="777" spans="1:4" ht="12" customHeight="1">
      <c r="A777" s="192">
        <v>774</v>
      </c>
      <c r="B777" s="208" t="s">
        <v>1968</v>
      </c>
      <c r="C777" s="199" t="s">
        <v>1969</v>
      </c>
      <c r="D777" s="197" t="str">
        <f t="shared" si="12"/>
        <v>377030 志學館大学</v>
      </c>
    </row>
    <row r="778" spans="1:4" ht="12" customHeight="1">
      <c r="A778" s="192">
        <v>775</v>
      </c>
      <c r="B778" s="208" t="s">
        <v>1970</v>
      </c>
      <c r="C778" s="199" t="s">
        <v>1971</v>
      </c>
      <c r="D778" s="197" t="str">
        <f t="shared" si="12"/>
        <v>377040 鹿児島純心女子大学</v>
      </c>
    </row>
    <row r="779" spans="1:4" ht="12" customHeight="1">
      <c r="A779" s="192">
        <v>776</v>
      </c>
      <c r="B779" s="208" t="s">
        <v>1972</v>
      </c>
      <c r="C779" s="199" t="s">
        <v>1973</v>
      </c>
      <c r="D779" s="197" t="str">
        <f t="shared" si="12"/>
        <v>380010 沖縄国際大学</v>
      </c>
    </row>
    <row r="780" spans="1:4" ht="12" customHeight="1">
      <c r="A780" s="192">
        <v>777</v>
      </c>
      <c r="B780" s="208" t="s">
        <v>1974</v>
      </c>
      <c r="C780" s="199" t="s">
        <v>1975</v>
      </c>
      <c r="D780" s="197" t="str">
        <f t="shared" si="12"/>
        <v>380020 沖縄大学</v>
      </c>
    </row>
    <row r="781" spans="1:4" ht="12" customHeight="1">
      <c r="A781" s="192">
        <v>778</v>
      </c>
      <c r="B781" s="208" t="s">
        <v>1976</v>
      </c>
      <c r="C781" s="209" t="s">
        <v>1977</v>
      </c>
      <c r="D781" s="197" t="str">
        <f t="shared" si="12"/>
        <v>380040 沖縄キリスト教学院大学</v>
      </c>
    </row>
    <row r="782" spans="1:4" ht="12" customHeight="1">
      <c r="A782" s="192">
        <v>779</v>
      </c>
      <c r="B782" s="208" t="s">
        <v>1978</v>
      </c>
      <c r="C782" s="209" t="s">
        <v>1979</v>
      </c>
      <c r="D782" s="197" t="str">
        <f t="shared" si="12"/>
        <v>380050 沖縄科学技術大学院大学</v>
      </c>
    </row>
    <row r="783" spans="1:4" ht="12" customHeight="1">
      <c r="A783" s="192">
        <v>780</v>
      </c>
      <c r="B783" s="210" t="s">
        <v>1980</v>
      </c>
      <c r="C783" s="211" t="s">
        <v>1981</v>
      </c>
      <c r="D783" s="197" t="str">
        <f t="shared" si="12"/>
        <v>501010 名寄市立大学短期大学部</v>
      </c>
    </row>
    <row r="784" spans="1:4" ht="12" customHeight="1">
      <c r="A784" s="192">
        <v>781</v>
      </c>
      <c r="B784" s="210" t="s">
        <v>1982</v>
      </c>
      <c r="C784" s="211" t="s">
        <v>1983</v>
      </c>
      <c r="D784" s="197" t="str">
        <f t="shared" si="12"/>
        <v>512010 岩手県立大学宮古短期大学部</v>
      </c>
    </row>
    <row r="785" spans="1:4" ht="12" customHeight="1">
      <c r="A785" s="192">
        <v>782</v>
      </c>
      <c r="B785" s="210" t="s">
        <v>1984</v>
      </c>
      <c r="C785" s="211" t="s">
        <v>1985</v>
      </c>
      <c r="D785" s="197" t="str">
        <f t="shared" si="12"/>
        <v>512020 岩手県立大学盛岡短期大学部</v>
      </c>
    </row>
    <row r="786" spans="1:4" ht="12" customHeight="1">
      <c r="A786" s="192">
        <v>783</v>
      </c>
      <c r="B786" s="210" t="s">
        <v>1986</v>
      </c>
      <c r="C786" s="211" t="s">
        <v>1987</v>
      </c>
      <c r="D786" s="197" t="str">
        <f t="shared" si="12"/>
        <v>514020 秋田公立美術工芸短期大学</v>
      </c>
    </row>
    <row r="787" spans="1:4" ht="12" customHeight="1">
      <c r="A787" s="192">
        <v>784</v>
      </c>
      <c r="B787" s="210" t="s">
        <v>1988</v>
      </c>
      <c r="C787" s="211" t="s">
        <v>1989</v>
      </c>
      <c r="D787" s="197" t="str">
        <f t="shared" si="12"/>
        <v>515010 山形県立米沢女子短期大学</v>
      </c>
    </row>
    <row r="788" spans="1:4" ht="12" customHeight="1">
      <c r="A788" s="192">
        <v>785</v>
      </c>
      <c r="B788" s="210" t="s">
        <v>1990</v>
      </c>
      <c r="C788" s="211" t="s">
        <v>1991</v>
      </c>
      <c r="D788" s="197" t="str">
        <f t="shared" si="12"/>
        <v>516010 会津大学短期大学部</v>
      </c>
    </row>
    <row r="789" spans="1:4" ht="12" customHeight="1">
      <c r="A789" s="192">
        <v>786</v>
      </c>
      <c r="B789" s="210" t="s">
        <v>1992</v>
      </c>
      <c r="C789" s="211" t="s">
        <v>1993</v>
      </c>
      <c r="D789" s="197" t="str">
        <f t="shared" si="12"/>
        <v>527020 川崎市立看護短期大学</v>
      </c>
    </row>
    <row r="790" spans="1:4" ht="12" customHeight="1">
      <c r="A790" s="192">
        <v>787</v>
      </c>
      <c r="B790" s="210" t="s">
        <v>1994</v>
      </c>
      <c r="C790" s="211" t="s">
        <v>1995</v>
      </c>
      <c r="D790" s="197" t="str">
        <f t="shared" si="12"/>
        <v>532010 富山県立短期大学大学部</v>
      </c>
    </row>
    <row r="791" spans="1:4" ht="12" customHeight="1">
      <c r="A791" s="192">
        <v>788</v>
      </c>
      <c r="B791" s="210" t="s">
        <v>1996</v>
      </c>
      <c r="C791" s="211" t="s">
        <v>1997</v>
      </c>
      <c r="D791" s="197" t="str">
        <f t="shared" si="12"/>
        <v>535030 大月短期大学</v>
      </c>
    </row>
    <row r="792" spans="1:4" ht="12" customHeight="1">
      <c r="A792" s="192">
        <v>789</v>
      </c>
      <c r="B792" s="210" t="s">
        <v>1998</v>
      </c>
      <c r="C792" s="211" t="s">
        <v>1999</v>
      </c>
      <c r="D792" s="197" t="str">
        <f t="shared" si="12"/>
        <v>536010 長野県短期大学</v>
      </c>
    </row>
    <row r="793" spans="1:4" ht="12" customHeight="1">
      <c r="A793" s="192">
        <v>790</v>
      </c>
      <c r="B793" s="210" t="s">
        <v>2000</v>
      </c>
      <c r="C793" s="211" t="s">
        <v>2001</v>
      </c>
      <c r="D793" s="197" t="str">
        <f t="shared" si="12"/>
        <v>537010 岐阜市立女子短期大学</v>
      </c>
    </row>
    <row r="794" spans="1:4" ht="12" customHeight="1">
      <c r="A794" s="192">
        <v>791</v>
      </c>
      <c r="B794" s="210" t="s">
        <v>2002</v>
      </c>
      <c r="C794" s="211" t="s">
        <v>2003</v>
      </c>
      <c r="D794" s="197" t="str">
        <f t="shared" si="12"/>
        <v>538010 静岡県立大学短期大学部</v>
      </c>
    </row>
    <row r="795" spans="1:4" ht="12" customHeight="1">
      <c r="A795" s="192">
        <v>792</v>
      </c>
      <c r="B795" s="210" t="s">
        <v>2004</v>
      </c>
      <c r="C795" s="211" t="s">
        <v>2005</v>
      </c>
      <c r="D795" s="197" t="str">
        <f t="shared" si="12"/>
        <v>541010 三重短期大学</v>
      </c>
    </row>
    <row r="796" spans="1:4" ht="12" customHeight="1">
      <c r="A796" s="192">
        <v>793</v>
      </c>
      <c r="B796" s="210" t="s">
        <v>2006</v>
      </c>
      <c r="C796" s="211" t="s">
        <v>2007</v>
      </c>
      <c r="D796" s="197" t="str">
        <f t="shared" si="12"/>
        <v>552030 島根県立大学短期大学部</v>
      </c>
    </row>
    <row r="797" spans="1:4" ht="12" customHeight="1">
      <c r="A797" s="192">
        <v>794</v>
      </c>
      <c r="B797" s="210" t="s">
        <v>2008</v>
      </c>
      <c r="C797" s="211" t="s">
        <v>2009</v>
      </c>
      <c r="D797" s="197" t="str">
        <f t="shared" si="12"/>
        <v>553020 倉敷市立短期大学</v>
      </c>
    </row>
    <row r="798" spans="1:4" ht="12" customHeight="1">
      <c r="A798" s="192">
        <v>795</v>
      </c>
      <c r="B798" s="210" t="s">
        <v>2010</v>
      </c>
      <c r="C798" s="211" t="s">
        <v>2011</v>
      </c>
      <c r="D798" s="197" t="str">
        <f t="shared" si="12"/>
        <v>553030 新見公立短期大学</v>
      </c>
    </row>
    <row r="799" spans="1:4" ht="12" customHeight="1">
      <c r="A799" s="192">
        <v>796</v>
      </c>
      <c r="B799" s="210" t="s">
        <v>2012</v>
      </c>
      <c r="C799" s="211" t="s">
        <v>2013</v>
      </c>
      <c r="D799" s="197" t="str">
        <f t="shared" si="12"/>
        <v>564010 高知短期大学</v>
      </c>
    </row>
    <row r="800" spans="1:4" ht="12" customHeight="1">
      <c r="A800" s="192">
        <v>797</v>
      </c>
      <c r="B800" s="210" t="s">
        <v>2014</v>
      </c>
      <c r="C800" s="211" t="s">
        <v>2015</v>
      </c>
      <c r="D800" s="197" t="str">
        <f t="shared" si="12"/>
        <v>575010 大分県立芸術文化短期大学</v>
      </c>
    </row>
    <row r="801" spans="1:4" ht="12" customHeight="1">
      <c r="A801" s="192">
        <v>798</v>
      </c>
      <c r="B801" s="210" t="s">
        <v>2016</v>
      </c>
      <c r="C801" s="211" t="s">
        <v>2017</v>
      </c>
      <c r="D801" s="197" t="str">
        <f t="shared" si="12"/>
        <v>577010 鹿児島県立短期大学</v>
      </c>
    </row>
    <row r="802" spans="1:4" ht="12" customHeight="1">
      <c r="A802" s="192">
        <v>799</v>
      </c>
      <c r="B802" s="212" t="s">
        <v>2018</v>
      </c>
      <c r="C802" s="213" t="s">
        <v>2019</v>
      </c>
      <c r="D802" s="197" t="str">
        <f t="shared" si="12"/>
        <v>601010 旭川大学短期大学部</v>
      </c>
    </row>
    <row r="803" spans="1:4" ht="12" customHeight="1">
      <c r="A803" s="192">
        <v>800</v>
      </c>
      <c r="B803" s="212" t="s">
        <v>2020</v>
      </c>
      <c r="C803" s="213" t="s">
        <v>2021</v>
      </c>
      <c r="D803" s="197" t="str">
        <f t="shared" si="12"/>
        <v>601030 帯広大谷短期大学</v>
      </c>
    </row>
    <row r="804" spans="1:4" ht="12" customHeight="1">
      <c r="A804" s="192">
        <v>801</v>
      </c>
      <c r="B804" s="212" t="s">
        <v>2022</v>
      </c>
      <c r="C804" s="213" t="s">
        <v>2023</v>
      </c>
      <c r="D804" s="197" t="str">
        <f t="shared" si="12"/>
        <v>601040 釧路短期大学</v>
      </c>
    </row>
    <row r="805" spans="1:4" ht="12" customHeight="1">
      <c r="A805" s="192">
        <v>802</v>
      </c>
      <c r="B805" s="212" t="s">
        <v>2024</v>
      </c>
      <c r="C805" s="213" t="s">
        <v>2025</v>
      </c>
      <c r="D805" s="197" t="str">
        <f t="shared" si="12"/>
        <v>601050 光塩学園女子短期大学</v>
      </c>
    </row>
    <row r="806" spans="1:4" ht="12" customHeight="1">
      <c r="A806" s="192">
        <v>803</v>
      </c>
      <c r="B806" s="212" t="s">
        <v>2026</v>
      </c>
      <c r="C806" s="213" t="s">
        <v>2027</v>
      </c>
      <c r="D806" s="197" t="str">
        <f t="shared" si="12"/>
        <v>601060 國學院短期大学</v>
      </c>
    </row>
    <row r="807" spans="1:4" ht="12" customHeight="1">
      <c r="A807" s="192">
        <v>804</v>
      </c>
      <c r="B807" s="212" t="s">
        <v>2028</v>
      </c>
      <c r="C807" s="213" t="s">
        <v>2029</v>
      </c>
      <c r="D807" s="197" t="str">
        <f t="shared" si="12"/>
        <v>601070 札幌大谷大学短期大学部</v>
      </c>
    </row>
    <row r="808" spans="1:4" ht="12" customHeight="1">
      <c r="A808" s="192">
        <v>805</v>
      </c>
      <c r="B808" s="212" t="s">
        <v>2030</v>
      </c>
      <c r="C808" s="213" t="s">
        <v>2031</v>
      </c>
      <c r="D808" s="197" t="str">
        <f t="shared" si="12"/>
        <v>601080 札幌国際大学短期大学部</v>
      </c>
    </row>
    <row r="809" spans="1:4" ht="12" customHeight="1">
      <c r="A809" s="192">
        <v>806</v>
      </c>
      <c r="B809" s="212" t="s">
        <v>2032</v>
      </c>
      <c r="C809" s="213" t="s">
        <v>2033</v>
      </c>
      <c r="D809" s="197" t="str">
        <f t="shared" si="12"/>
        <v>601090 札幌大学女子短期大学部</v>
      </c>
    </row>
    <row r="810" spans="1:4" ht="12" customHeight="1">
      <c r="A810" s="192">
        <v>807</v>
      </c>
      <c r="B810" s="212" t="s">
        <v>2034</v>
      </c>
      <c r="C810" s="213" t="s">
        <v>2035</v>
      </c>
      <c r="D810" s="197" t="str">
        <f t="shared" si="12"/>
        <v>601100 専修大学北海道短期大学</v>
      </c>
    </row>
    <row r="811" spans="1:4" ht="12" customHeight="1">
      <c r="A811" s="192">
        <v>808</v>
      </c>
      <c r="B811" s="212" t="s">
        <v>2036</v>
      </c>
      <c r="C811" s="213" t="s">
        <v>2037</v>
      </c>
      <c r="D811" s="197" t="str">
        <f t="shared" si="12"/>
        <v>601110 拓殖大学北海道短期大学</v>
      </c>
    </row>
    <row r="812" spans="1:4" ht="12" customHeight="1">
      <c r="A812" s="192">
        <v>809</v>
      </c>
      <c r="B812" s="212" t="s">
        <v>2038</v>
      </c>
      <c r="C812" s="213" t="s">
        <v>2039</v>
      </c>
      <c r="D812" s="197" t="str">
        <f t="shared" si="12"/>
        <v>601120 函館大谷短期大学</v>
      </c>
    </row>
    <row r="813" spans="1:4" ht="12" customHeight="1">
      <c r="A813" s="192">
        <v>810</v>
      </c>
      <c r="B813" s="212" t="s">
        <v>2040</v>
      </c>
      <c r="C813" s="213" t="s">
        <v>2041</v>
      </c>
      <c r="D813" s="197" t="str">
        <f t="shared" si="12"/>
        <v>601130 函館短期大学</v>
      </c>
    </row>
    <row r="814" spans="1:4" ht="12" customHeight="1">
      <c r="A814" s="192">
        <v>811</v>
      </c>
      <c r="B814" s="212" t="s">
        <v>2042</v>
      </c>
      <c r="C814" s="213" t="s">
        <v>2043</v>
      </c>
      <c r="D814" s="197" t="str">
        <f t="shared" si="12"/>
        <v>601150 北星学園大学短期大学部</v>
      </c>
    </row>
    <row r="815" spans="1:4" ht="12" customHeight="1">
      <c r="A815" s="192">
        <v>812</v>
      </c>
      <c r="B815" s="212" t="s">
        <v>2044</v>
      </c>
      <c r="C815" s="213" t="s">
        <v>2045</v>
      </c>
      <c r="D815" s="197" t="str">
        <f t="shared" si="12"/>
        <v>601160 北翔大学短期大学部</v>
      </c>
    </row>
    <row r="816" spans="1:4" ht="12" customHeight="1">
      <c r="A816" s="192">
        <v>813</v>
      </c>
      <c r="B816" s="212" t="s">
        <v>2046</v>
      </c>
      <c r="C816" s="213" t="s">
        <v>2047</v>
      </c>
      <c r="D816" s="197" t="str">
        <f t="shared" si="12"/>
        <v>601170 北海道自動車短期大学</v>
      </c>
    </row>
    <row r="817" spans="1:4" ht="12" customHeight="1">
      <c r="A817" s="192">
        <v>814</v>
      </c>
      <c r="B817" s="212" t="s">
        <v>2048</v>
      </c>
      <c r="C817" s="213" t="s">
        <v>2049</v>
      </c>
      <c r="D817" s="197" t="str">
        <f t="shared" si="12"/>
        <v>601190 北海道武蔵女子短期大学</v>
      </c>
    </row>
    <row r="818" spans="1:4" ht="12" customHeight="1">
      <c r="A818" s="192">
        <v>815</v>
      </c>
      <c r="B818" s="212" t="s">
        <v>2050</v>
      </c>
      <c r="C818" s="213" t="s">
        <v>2051</v>
      </c>
      <c r="D818" s="197" t="str">
        <f t="shared" si="12"/>
        <v>601200 酪農学園大学短期大学部</v>
      </c>
    </row>
    <row r="819" spans="1:4" ht="12" customHeight="1">
      <c r="A819" s="192">
        <v>816</v>
      </c>
      <c r="B819" s="212" t="s">
        <v>2052</v>
      </c>
      <c r="C819" s="213" t="s">
        <v>2053</v>
      </c>
      <c r="D819" s="197" t="str">
        <f t="shared" si="12"/>
        <v>611010 青森明の星短期大学</v>
      </c>
    </row>
    <row r="820" spans="1:4" ht="12" customHeight="1">
      <c r="A820" s="192">
        <v>817</v>
      </c>
      <c r="B820" s="212" t="s">
        <v>2054</v>
      </c>
      <c r="C820" s="213" t="s">
        <v>2055</v>
      </c>
      <c r="D820" s="197" t="str">
        <f t="shared" si="12"/>
        <v>611030 青森中央短期大学</v>
      </c>
    </row>
    <row r="821" spans="1:4" ht="12" customHeight="1">
      <c r="A821" s="192">
        <v>818</v>
      </c>
      <c r="B821" s="212" t="s">
        <v>2056</v>
      </c>
      <c r="C821" s="213" t="s">
        <v>2057</v>
      </c>
      <c r="D821" s="197" t="str">
        <f t="shared" si="12"/>
        <v>611040 八戸短期大学</v>
      </c>
    </row>
    <row r="822" spans="1:4" ht="12" customHeight="1">
      <c r="A822" s="192">
        <v>819</v>
      </c>
      <c r="B822" s="212" t="s">
        <v>2058</v>
      </c>
      <c r="C822" s="213" t="s">
        <v>2059</v>
      </c>
      <c r="D822" s="197" t="str">
        <f t="shared" si="12"/>
        <v>611050 東北女子短期大学</v>
      </c>
    </row>
    <row r="823" spans="1:4" ht="12" customHeight="1">
      <c r="A823" s="192">
        <v>820</v>
      </c>
      <c r="B823" s="212" t="s">
        <v>2060</v>
      </c>
      <c r="C823" s="213" t="s">
        <v>2061</v>
      </c>
      <c r="D823" s="197" t="str">
        <f t="shared" si="12"/>
        <v>611060 弘前医療福祉大学短期大学部</v>
      </c>
    </row>
    <row r="824" spans="1:4" ht="12" customHeight="1">
      <c r="A824" s="192">
        <v>821</v>
      </c>
      <c r="B824" s="212" t="s">
        <v>2062</v>
      </c>
      <c r="C824" s="213" t="s">
        <v>2063</v>
      </c>
      <c r="D824" s="197" t="str">
        <f t="shared" si="12"/>
        <v>612020 岩手看護短期大学</v>
      </c>
    </row>
    <row r="825" spans="1:4" ht="12" customHeight="1">
      <c r="A825" s="192">
        <v>822</v>
      </c>
      <c r="B825" s="212" t="s">
        <v>2064</v>
      </c>
      <c r="C825" s="213" t="s">
        <v>2065</v>
      </c>
      <c r="D825" s="197" t="str">
        <f t="shared" si="12"/>
        <v>612030 修紅短期大学</v>
      </c>
    </row>
    <row r="826" spans="1:4" ht="12" customHeight="1">
      <c r="A826" s="192">
        <v>823</v>
      </c>
      <c r="B826" s="212" t="s">
        <v>2066</v>
      </c>
      <c r="C826" s="213" t="s">
        <v>2067</v>
      </c>
      <c r="D826" s="197" t="str">
        <f t="shared" si="12"/>
        <v>612040 盛岡大学短期大学部</v>
      </c>
    </row>
    <row r="827" spans="1:4" ht="12" customHeight="1">
      <c r="A827" s="192">
        <v>824</v>
      </c>
      <c r="B827" s="214" t="s">
        <v>2068</v>
      </c>
      <c r="C827" s="215" t="s">
        <v>2069</v>
      </c>
      <c r="D827" s="197" t="str">
        <f t="shared" si="12"/>
        <v>613020 聖和学園短期大学</v>
      </c>
    </row>
    <row r="828" spans="1:4" ht="12" customHeight="1">
      <c r="A828" s="192">
        <v>825</v>
      </c>
      <c r="B828" s="214" t="s">
        <v>2070</v>
      </c>
      <c r="C828" s="215" t="s">
        <v>2071</v>
      </c>
      <c r="D828" s="197" t="str">
        <f t="shared" si="12"/>
        <v>613030 東北生活文化大学短期大学部</v>
      </c>
    </row>
    <row r="829" spans="1:4" ht="12" customHeight="1">
      <c r="A829" s="192">
        <v>826</v>
      </c>
      <c r="B829" s="214" t="s">
        <v>2072</v>
      </c>
      <c r="C829" s="215" t="s">
        <v>2073</v>
      </c>
      <c r="D829" s="197" t="str">
        <f t="shared" si="12"/>
        <v>613040 宮城誠真短期大学</v>
      </c>
    </row>
    <row r="830" spans="1:4" ht="12" customHeight="1">
      <c r="A830" s="192">
        <v>827</v>
      </c>
      <c r="B830" s="214" t="s">
        <v>2074</v>
      </c>
      <c r="C830" s="215" t="s">
        <v>2075</v>
      </c>
      <c r="D830" s="197" t="str">
        <f t="shared" si="12"/>
        <v>613050 仙台青葉学院短期大学</v>
      </c>
    </row>
    <row r="831" spans="1:4" ht="12" customHeight="1">
      <c r="A831" s="192">
        <v>828</v>
      </c>
      <c r="B831" s="216" t="s">
        <v>2076</v>
      </c>
      <c r="C831" s="215" t="s">
        <v>2077</v>
      </c>
      <c r="D831" s="197" t="str">
        <f t="shared" si="12"/>
        <v>614010 秋田栄養短期大学</v>
      </c>
    </row>
    <row r="832" spans="1:4" ht="12" customHeight="1">
      <c r="A832" s="192">
        <v>829</v>
      </c>
      <c r="B832" s="214" t="s">
        <v>2078</v>
      </c>
      <c r="C832" s="215" t="s">
        <v>2079</v>
      </c>
      <c r="D832" s="197" t="str">
        <f t="shared" si="12"/>
        <v>614030 聖霊女子短期大学</v>
      </c>
    </row>
    <row r="833" spans="1:4" ht="12" customHeight="1">
      <c r="A833" s="192">
        <v>830</v>
      </c>
      <c r="B833" s="214" t="s">
        <v>2080</v>
      </c>
      <c r="C833" s="215" t="s">
        <v>2081</v>
      </c>
      <c r="D833" s="197" t="str">
        <f t="shared" si="12"/>
        <v>614040 日本赤十字秋田短期大学</v>
      </c>
    </row>
    <row r="834" spans="1:4" ht="12" customHeight="1">
      <c r="A834" s="192">
        <v>831</v>
      </c>
      <c r="B834" s="214" t="s">
        <v>2082</v>
      </c>
      <c r="C834" s="215" t="s">
        <v>2083</v>
      </c>
      <c r="D834" s="197" t="str">
        <f t="shared" si="12"/>
        <v>614050 聖園学園短期大学</v>
      </c>
    </row>
    <row r="835" spans="1:4" ht="12" customHeight="1">
      <c r="A835" s="192">
        <v>832</v>
      </c>
      <c r="B835" s="214" t="s">
        <v>2084</v>
      </c>
      <c r="C835" s="215" t="s">
        <v>2085</v>
      </c>
      <c r="D835" s="197" t="str">
        <f t="shared" si="12"/>
        <v>615010 羽陽学園短期大学</v>
      </c>
    </row>
    <row r="836" spans="1:4" ht="12" customHeight="1">
      <c r="A836" s="192">
        <v>833</v>
      </c>
      <c r="B836" s="214" t="s">
        <v>2086</v>
      </c>
      <c r="C836" s="215" t="s">
        <v>2087</v>
      </c>
      <c r="D836" s="197" t="str">
        <f t="shared" si="12"/>
        <v>615030 東北文教大学短期大学部</v>
      </c>
    </row>
    <row r="837" spans="1:4" ht="12" customHeight="1">
      <c r="A837" s="192">
        <v>834</v>
      </c>
      <c r="B837" s="214" t="s">
        <v>2088</v>
      </c>
      <c r="C837" s="215" t="s">
        <v>2089</v>
      </c>
      <c r="D837" s="197" t="str">
        <f t="shared" ref="D837:D900" si="13">CONCATENATE(B837," ",C837)</f>
        <v>616010 いわき短期大学</v>
      </c>
    </row>
    <row r="838" spans="1:4" ht="12" customHeight="1">
      <c r="A838" s="192">
        <v>835</v>
      </c>
      <c r="B838" s="214" t="s">
        <v>2090</v>
      </c>
      <c r="C838" s="215" t="s">
        <v>2091</v>
      </c>
      <c r="D838" s="197" t="str">
        <f t="shared" si="13"/>
        <v>616020 郡山女子大学短期大学部</v>
      </c>
    </row>
    <row r="839" spans="1:4" ht="12" customHeight="1">
      <c r="A839" s="192">
        <v>836</v>
      </c>
      <c r="B839" s="214" t="s">
        <v>2092</v>
      </c>
      <c r="C839" s="215" t="s">
        <v>2093</v>
      </c>
      <c r="D839" s="197" t="str">
        <f t="shared" si="13"/>
        <v>616030 桜の聖母短期大学</v>
      </c>
    </row>
    <row r="840" spans="1:4" ht="12" customHeight="1">
      <c r="A840" s="192">
        <v>837</v>
      </c>
      <c r="B840" s="214" t="s">
        <v>2094</v>
      </c>
      <c r="C840" s="215" t="s">
        <v>2095</v>
      </c>
      <c r="D840" s="197" t="str">
        <f t="shared" si="13"/>
        <v>616040 福島学院大学短期大学部</v>
      </c>
    </row>
    <row r="841" spans="1:4" ht="12" customHeight="1">
      <c r="A841" s="192">
        <v>838</v>
      </c>
      <c r="B841" s="214" t="s">
        <v>2096</v>
      </c>
      <c r="C841" s="215" t="s">
        <v>2097</v>
      </c>
      <c r="D841" s="197" t="str">
        <f t="shared" si="13"/>
        <v>621020 茨城女子短期大学</v>
      </c>
    </row>
    <row r="842" spans="1:4" ht="12" customHeight="1">
      <c r="A842" s="192">
        <v>839</v>
      </c>
      <c r="B842" s="214" t="s">
        <v>2098</v>
      </c>
      <c r="C842" s="215" t="s">
        <v>2099</v>
      </c>
      <c r="D842" s="197" t="str">
        <f t="shared" si="13"/>
        <v>621030 つくば国際短期大学</v>
      </c>
    </row>
    <row r="843" spans="1:4" ht="12" customHeight="1">
      <c r="A843" s="192">
        <v>840</v>
      </c>
      <c r="B843" s="214" t="s">
        <v>2100</v>
      </c>
      <c r="C843" s="215" t="s">
        <v>2101</v>
      </c>
      <c r="D843" s="197" t="str">
        <f t="shared" si="13"/>
        <v>621050 常磐短期大学</v>
      </c>
    </row>
    <row r="844" spans="1:4" ht="12" customHeight="1">
      <c r="A844" s="192">
        <v>841</v>
      </c>
      <c r="B844" s="214" t="s">
        <v>2102</v>
      </c>
      <c r="C844" s="215" t="s">
        <v>2103</v>
      </c>
      <c r="D844" s="197" t="str">
        <f t="shared" si="13"/>
        <v>622010 足利短期大学</v>
      </c>
    </row>
    <row r="845" spans="1:4" ht="12" customHeight="1">
      <c r="A845" s="192">
        <v>842</v>
      </c>
      <c r="B845" s="214" t="s">
        <v>2104</v>
      </c>
      <c r="C845" s="215" t="s">
        <v>2105</v>
      </c>
      <c r="D845" s="197" t="str">
        <f t="shared" si="13"/>
        <v>622020 宇都宮短期大学</v>
      </c>
    </row>
    <row r="846" spans="1:4" ht="12" customHeight="1">
      <c r="A846" s="192">
        <v>843</v>
      </c>
      <c r="B846" s="214" t="s">
        <v>2106</v>
      </c>
      <c r="C846" s="215" t="s">
        <v>2107</v>
      </c>
      <c r="D846" s="197" t="str">
        <f t="shared" si="13"/>
        <v>622030 宇都宮文星短期大学</v>
      </c>
    </row>
    <row r="847" spans="1:4" ht="12" customHeight="1">
      <c r="A847" s="192">
        <v>844</v>
      </c>
      <c r="B847" s="214" t="s">
        <v>2108</v>
      </c>
      <c r="C847" s="215" t="s">
        <v>2109</v>
      </c>
      <c r="D847" s="197" t="str">
        <f t="shared" si="13"/>
        <v>622040 國學院大學栃木短期大学</v>
      </c>
    </row>
    <row r="848" spans="1:4" ht="12" customHeight="1">
      <c r="A848" s="192">
        <v>845</v>
      </c>
      <c r="B848" s="214" t="s">
        <v>2110</v>
      </c>
      <c r="C848" s="215" t="s">
        <v>2111</v>
      </c>
      <c r="D848" s="197" t="str">
        <f t="shared" si="13"/>
        <v>622050 作新学院大学女子短期大学部</v>
      </c>
    </row>
    <row r="849" spans="1:4" ht="12" customHeight="1">
      <c r="A849" s="192">
        <v>846</v>
      </c>
      <c r="B849" s="214" t="s">
        <v>2112</v>
      </c>
      <c r="C849" s="215" t="s">
        <v>2113</v>
      </c>
      <c r="D849" s="197" t="str">
        <f t="shared" si="13"/>
        <v>622060 佐野短期大学</v>
      </c>
    </row>
    <row r="850" spans="1:4" ht="12" customHeight="1">
      <c r="A850" s="192">
        <v>847</v>
      </c>
      <c r="B850" s="214" t="s">
        <v>2114</v>
      </c>
      <c r="C850" s="215" t="s">
        <v>2115</v>
      </c>
      <c r="D850" s="197" t="str">
        <f t="shared" si="13"/>
        <v>623010 育英短期大学</v>
      </c>
    </row>
    <row r="851" spans="1:4" ht="12" customHeight="1">
      <c r="A851" s="192">
        <v>848</v>
      </c>
      <c r="B851" s="214" t="s">
        <v>2116</v>
      </c>
      <c r="C851" s="215" t="s">
        <v>2117</v>
      </c>
      <c r="D851" s="197" t="str">
        <f t="shared" si="13"/>
        <v>623020 関東短期大学</v>
      </c>
    </row>
    <row r="852" spans="1:4" ht="12" customHeight="1">
      <c r="A852" s="192">
        <v>849</v>
      </c>
      <c r="B852" s="214" t="s">
        <v>2118</v>
      </c>
      <c r="C852" s="215" t="s">
        <v>2119</v>
      </c>
      <c r="D852" s="197" t="str">
        <f t="shared" si="13"/>
        <v>623030 桐生大学短期大学部</v>
      </c>
    </row>
    <row r="853" spans="1:4" ht="12" customHeight="1">
      <c r="A853" s="192">
        <v>850</v>
      </c>
      <c r="B853" s="214" t="s">
        <v>2120</v>
      </c>
      <c r="C853" s="215" t="s">
        <v>2121</v>
      </c>
      <c r="D853" s="197" t="str">
        <f t="shared" si="13"/>
        <v>623040 群馬社会福祉大学短期大学部</v>
      </c>
    </row>
    <row r="854" spans="1:4" ht="12" customHeight="1">
      <c r="A854" s="192">
        <v>851</v>
      </c>
      <c r="B854" s="214" t="s">
        <v>2122</v>
      </c>
      <c r="C854" s="215" t="s">
        <v>2123</v>
      </c>
      <c r="D854" s="197" t="str">
        <f t="shared" si="13"/>
        <v>623060 群馬松嶺福祉短期大学</v>
      </c>
    </row>
    <row r="855" spans="1:4" ht="12" customHeight="1">
      <c r="A855" s="192">
        <v>852</v>
      </c>
      <c r="B855" s="214" t="s">
        <v>2124</v>
      </c>
      <c r="C855" s="215" t="s">
        <v>2125</v>
      </c>
      <c r="D855" s="197" t="str">
        <f t="shared" si="13"/>
        <v>623090 高崎商科大学短期大学部</v>
      </c>
    </row>
    <row r="856" spans="1:4" ht="12" customHeight="1">
      <c r="A856" s="192">
        <v>853</v>
      </c>
      <c r="B856" s="214" t="s">
        <v>2126</v>
      </c>
      <c r="C856" s="215" t="s">
        <v>2127</v>
      </c>
      <c r="D856" s="197" t="str">
        <f t="shared" si="13"/>
        <v>623100 新島学園短期大学</v>
      </c>
    </row>
    <row r="857" spans="1:4" ht="12" customHeight="1">
      <c r="A857" s="192">
        <v>854</v>
      </c>
      <c r="B857" s="214" t="s">
        <v>2128</v>
      </c>
      <c r="C857" s="215" t="s">
        <v>2129</v>
      </c>
      <c r="D857" s="197" t="str">
        <f t="shared" si="13"/>
        <v>623110 明和学園短期大学</v>
      </c>
    </row>
    <row r="858" spans="1:4" ht="12" customHeight="1">
      <c r="A858" s="192">
        <v>855</v>
      </c>
      <c r="B858" s="214" t="s">
        <v>2130</v>
      </c>
      <c r="C858" s="215" t="s">
        <v>2131</v>
      </c>
      <c r="D858" s="197" t="str">
        <f t="shared" si="13"/>
        <v>623120 東京福祉大学短期大学部</v>
      </c>
    </row>
    <row r="859" spans="1:4" ht="12" customHeight="1">
      <c r="A859" s="192">
        <v>856</v>
      </c>
      <c r="B859" s="214" t="s">
        <v>2132</v>
      </c>
      <c r="C859" s="215" t="s">
        <v>2133</v>
      </c>
      <c r="D859" s="197" t="str">
        <f t="shared" si="13"/>
        <v>624010 秋草学園短期大学</v>
      </c>
    </row>
    <row r="860" spans="1:4" ht="12" customHeight="1">
      <c r="A860" s="192">
        <v>857</v>
      </c>
      <c r="B860" s="214" t="s">
        <v>2134</v>
      </c>
      <c r="C860" s="215" t="s">
        <v>2135</v>
      </c>
      <c r="D860" s="197" t="str">
        <f t="shared" si="13"/>
        <v>624020 上野学園大学短期大学部</v>
      </c>
    </row>
    <row r="861" spans="1:4" ht="12" customHeight="1">
      <c r="A861" s="192">
        <v>858</v>
      </c>
      <c r="B861" s="214" t="s">
        <v>2136</v>
      </c>
      <c r="C861" s="215" t="s">
        <v>2137</v>
      </c>
      <c r="D861" s="197" t="str">
        <f t="shared" si="13"/>
        <v>624030 浦和大学短期大学部</v>
      </c>
    </row>
    <row r="862" spans="1:4" ht="12" customHeight="1">
      <c r="A862" s="192">
        <v>859</v>
      </c>
      <c r="B862" s="214" t="s">
        <v>2138</v>
      </c>
      <c r="C862" s="215" t="s">
        <v>2139</v>
      </c>
      <c r="D862" s="197" t="str">
        <f t="shared" si="13"/>
        <v>624040 川口短期大学</v>
      </c>
    </row>
    <row r="863" spans="1:4" ht="12" customHeight="1">
      <c r="A863" s="192">
        <v>860</v>
      </c>
      <c r="B863" s="214" t="s">
        <v>2140</v>
      </c>
      <c r="C863" s="215" t="s">
        <v>2141</v>
      </c>
      <c r="D863" s="197" t="str">
        <f t="shared" si="13"/>
        <v>624060 国際学院埼玉短期大学</v>
      </c>
    </row>
    <row r="864" spans="1:4" ht="12" customHeight="1">
      <c r="A864" s="192">
        <v>861</v>
      </c>
      <c r="B864" s="214" t="s">
        <v>2142</v>
      </c>
      <c r="C864" s="215" t="s">
        <v>2143</v>
      </c>
      <c r="D864" s="197" t="str">
        <f t="shared" si="13"/>
        <v>624070 埼玉医科大学短期大学</v>
      </c>
    </row>
    <row r="865" spans="1:4" ht="12" customHeight="1">
      <c r="A865" s="192">
        <v>862</v>
      </c>
      <c r="B865" s="214" t="s">
        <v>2144</v>
      </c>
      <c r="C865" s="215" t="s">
        <v>2145</v>
      </c>
      <c r="D865" s="197" t="str">
        <f t="shared" si="13"/>
        <v>624080 埼玉純真短期大学</v>
      </c>
    </row>
    <row r="866" spans="1:4" ht="12" customHeight="1">
      <c r="A866" s="192">
        <v>863</v>
      </c>
      <c r="B866" s="214" t="s">
        <v>2146</v>
      </c>
      <c r="C866" s="215" t="s">
        <v>2147</v>
      </c>
      <c r="D866" s="197" t="str">
        <f t="shared" si="13"/>
        <v>624090 埼玉女子短期大学</v>
      </c>
    </row>
    <row r="867" spans="1:4" ht="12" customHeight="1">
      <c r="A867" s="192">
        <v>864</v>
      </c>
      <c r="B867" s="214" t="s">
        <v>2148</v>
      </c>
      <c r="C867" s="215" t="s">
        <v>2149</v>
      </c>
      <c r="D867" s="197" t="str">
        <f t="shared" si="13"/>
        <v>624110 十文字学園女子大学短期大学部</v>
      </c>
    </row>
    <row r="868" spans="1:4" ht="12" customHeight="1">
      <c r="A868" s="192">
        <v>865</v>
      </c>
      <c r="B868" s="214" t="s">
        <v>2150</v>
      </c>
      <c r="C868" s="215" t="s">
        <v>2151</v>
      </c>
      <c r="D868" s="197" t="str">
        <f t="shared" si="13"/>
        <v>624120 城西短期大学</v>
      </c>
    </row>
    <row r="869" spans="1:4" ht="12" customHeight="1">
      <c r="A869" s="192">
        <v>866</v>
      </c>
      <c r="B869" s="214" t="s">
        <v>2152</v>
      </c>
      <c r="C869" s="215" t="s">
        <v>2153</v>
      </c>
      <c r="D869" s="197" t="str">
        <f t="shared" si="13"/>
        <v>624130 武蔵丘短期大学</v>
      </c>
    </row>
    <row r="870" spans="1:4" ht="12" customHeight="1">
      <c r="A870" s="192">
        <v>867</v>
      </c>
      <c r="B870" s="214" t="s">
        <v>2154</v>
      </c>
      <c r="C870" s="215" t="s">
        <v>2155</v>
      </c>
      <c r="D870" s="197" t="str">
        <f t="shared" si="13"/>
        <v>624140 武蔵野短期大学</v>
      </c>
    </row>
    <row r="871" spans="1:4" ht="12" customHeight="1">
      <c r="A871" s="192">
        <v>868</v>
      </c>
      <c r="B871" s="214" t="s">
        <v>2156</v>
      </c>
      <c r="C871" s="215" t="s">
        <v>2157</v>
      </c>
      <c r="D871" s="197" t="str">
        <f t="shared" si="13"/>
        <v>624150 山村学園短期大学</v>
      </c>
    </row>
    <row r="872" spans="1:4" ht="12" customHeight="1">
      <c r="A872" s="192">
        <v>869</v>
      </c>
      <c r="B872" s="216" t="s">
        <v>2158</v>
      </c>
      <c r="C872" s="215" t="s">
        <v>2159</v>
      </c>
      <c r="D872" s="197" t="str">
        <f t="shared" si="13"/>
        <v>624160 埼玉東萌短期大学</v>
      </c>
    </row>
    <row r="873" spans="1:4" ht="12" customHeight="1">
      <c r="A873" s="192">
        <v>870</v>
      </c>
      <c r="B873" s="214" t="s">
        <v>2160</v>
      </c>
      <c r="C873" s="215" t="s">
        <v>2161</v>
      </c>
      <c r="D873" s="197" t="str">
        <f t="shared" si="13"/>
        <v>625010 植草学園短期大学</v>
      </c>
    </row>
    <row r="874" spans="1:4" ht="12" customHeight="1">
      <c r="A874" s="192">
        <v>871</v>
      </c>
      <c r="B874" s="214" t="s">
        <v>2162</v>
      </c>
      <c r="C874" s="215" t="s">
        <v>2163</v>
      </c>
      <c r="D874" s="197" t="str">
        <f t="shared" si="13"/>
        <v>625030 三育学院短期大学</v>
      </c>
    </row>
    <row r="875" spans="1:4" ht="12" customHeight="1">
      <c r="A875" s="192">
        <v>872</v>
      </c>
      <c r="B875" s="214" t="s">
        <v>2164</v>
      </c>
      <c r="C875" s="215" t="s">
        <v>2165</v>
      </c>
      <c r="D875" s="197" t="str">
        <f t="shared" si="13"/>
        <v>625050 昭和学院短期大学</v>
      </c>
    </row>
    <row r="876" spans="1:4" ht="12" customHeight="1">
      <c r="A876" s="192">
        <v>873</v>
      </c>
      <c r="B876" s="214" t="s">
        <v>2166</v>
      </c>
      <c r="C876" s="215" t="s">
        <v>2167</v>
      </c>
      <c r="D876" s="197" t="str">
        <f t="shared" si="13"/>
        <v>625060 聖徳大学短期大学部</v>
      </c>
    </row>
    <row r="877" spans="1:4" ht="12" customHeight="1">
      <c r="A877" s="192">
        <v>874</v>
      </c>
      <c r="B877" s="214" t="s">
        <v>2168</v>
      </c>
      <c r="C877" s="215" t="s">
        <v>2169</v>
      </c>
      <c r="D877" s="197" t="str">
        <f t="shared" si="13"/>
        <v>625070 清和大学短期大学部</v>
      </c>
    </row>
    <row r="878" spans="1:4" ht="12" customHeight="1">
      <c r="A878" s="192">
        <v>875</v>
      </c>
      <c r="B878" s="214" t="s">
        <v>2170</v>
      </c>
      <c r="C878" s="215" t="s">
        <v>2171</v>
      </c>
      <c r="D878" s="197" t="str">
        <f t="shared" si="13"/>
        <v>625090 千葉経済大学短期大学部</v>
      </c>
    </row>
    <row r="879" spans="1:4" ht="12" customHeight="1">
      <c r="A879" s="192">
        <v>876</v>
      </c>
      <c r="B879" s="214" t="s">
        <v>2172</v>
      </c>
      <c r="C879" s="215" t="s">
        <v>2173</v>
      </c>
      <c r="D879" s="197" t="str">
        <f t="shared" si="13"/>
        <v>625100 千葉明徳短期大学</v>
      </c>
    </row>
    <row r="880" spans="1:4" ht="12" customHeight="1">
      <c r="A880" s="192">
        <v>877</v>
      </c>
      <c r="B880" s="214" t="s">
        <v>2174</v>
      </c>
      <c r="C880" s="215" t="s">
        <v>2175</v>
      </c>
      <c r="D880" s="197" t="str">
        <f t="shared" si="13"/>
        <v>625110 帝京平成看護短期大学</v>
      </c>
    </row>
    <row r="881" spans="1:4" ht="12" customHeight="1">
      <c r="A881" s="192">
        <v>878</v>
      </c>
      <c r="B881" s="217" t="s">
        <v>2176</v>
      </c>
      <c r="C881" s="215" t="s">
        <v>2177</v>
      </c>
      <c r="D881" s="197" t="str">
        <f t="shared" si="13"/>
        <v>625120 東京経営短期大学</v>
      </c>
    </row>
    <row r="882" spans="1:4" ht="12" customHeight="1">
      <c r="A882" s="192">
        <v>879</v>
      </c>
      <c r="B882" s="217" t="s">
        <v>2178</v>
      </c>
      <c r="C882" s="215" t="s">
        <v>2179</v>
      </c>
      <c r="D882" s="197" t="str">
        <f t="shared" si="13"/>
        <v>626010 愛国学園短期大学</v>
      </c>
    </row>
    <row r="883" spans="1:4" ht="12" customHeight="1">
      <c r="A883" s="192">
        <v>880</v>
      </c>
      <c r="B883" s="217" t="s">
        <v>2180</v>
      </c>
      <c r="C883" s="215" t="s">
        <v>2181</v>
      </c>
      <c r="D883" s="197" t="str">
        <f t="shared" si="13"/>
        <v>626030 青山学院女子短期大学</v>
      </c>
    </row>
    <row r="884" spans="1:4" ht="12" customHeight="1">
      <c r="A884" s="192">
        <v>881</v>
      </c>
      <c r="B884" s="217" t="s">
        <v>2182</v>
      </c>
      <c r="C884" s="215" t="s">
        <v>2183</v>
      </c>
      <c r="D884" s="197" t="str">
        <f t="shared" si="13"/>
        <v>626040 亜細亜大学短期大学部</v>
      </c>
    </row>
    <row r="885" spans="1:4" ht="12" customHeight="1">
      <c r="A885" s="192">
        <v>882</v>
      </c>
      <c r="B885" s="217" t="s">
        <v>2184</v>
      </c>
      <c r="C885" s="215" t="s">
        <v>2185</v>
      </c>
      <c r="D885" s="197" t="str">
        <f t="shared" si="13"/>
        <v>626070 大妻女子大学短期大学部</v>
      </c>
    </row>
    <row r="886" spans="1:4" ht="12" customHeight="1">
      <c r="A886" s="192">
        <v>883</v>
      </c>
      <c r="B886" s="212" t="s">
        <v>2186</v>
      </c>
      <c r="C886" s="213" t="s">
        <v>2187</v>
      </c>
      <c r="D886" s="197" t="str">
        <f t="shared" si="13"/>
        <v>626080 嘉悦大学短期大学部</v>
      </c>
    </row>
    <row r="887" spans="1:4" ht="12" customHeight="1">
      <c r="A887" s="192">
        <v>884</v>
      </c>
      <c r="B887" s="212" t="s">
        <v>2188</v>
      </c>
      <c r="C887" s="213" t="s">
        <v>2189</v>
      </c>
      <c r="D887" s="197" t="str">
        <f t="shared" si="13"/>
        <v>626100 共立女子短期大学</v>
      </c>
    </row>
    <row r="888" spans="1:4" ht="12" customHeight="1">
      <c r="A888" s="192">
        <v>885</v>
      </c>
      <c r="B888" s="212" t="s">
        <v>2190</v>
      </c>
      <c r="C888" s="213" t="s">
        <v>2191</v>
      </c>
      <c r="D888" s="197" t="str">
        <f t="shared" si="13"/>
        <v>626120 国際短期大学</v>
      </c>
    </row>
    <row r="889" spans="1:4" ht="12" customHeight="1">
      <c r="A889" s="192">
        <v>886</v>
      </c>
      <c r="B889" s="212" t="s">
        <v>2192</v>
      </c>
      <c r="C889" s="213" t="s">
        <v>2193</v>
      </c>
      <c r="D889" s="197" t="str">
        <f t="shared" si="13"/>
        <v>626130 駒沢女子短期大学</v>
      </c>
    </row>
    <row r="890" spans="1:4" ht="12" customHeight="1">
      <c r="A890" s="192">
        <v>887</v>
      </c>
      <c r="B890" s="212" t="s">
        <v>2194</v>
      </c>
      <c r="C890" s="213" t="s">
        <v>2195</v>
      </c>
      <c r="D890" s="197" t="str">
        <f t="shared" si="13"/>
        <v>626150 自由が丘産能短期大学</v>
      </c>
    </row>
    <row r="891" spans="1:4" ht="12" customHeight="1">
      <c r="A891" s="192">
        <v>888</v>
      </c>
      <c r="B891" s="212" t="s">
        <v>2196</v>
      </c>
      <c r="C891" s="213" t="s">
        <v>2197</v>
      </c>
      <c r="D891" s="197" t="str">
        <f t="shared" si="13"/>
        <v>626160 実践女子短期大学</v>
      </c>
    </row>
    <row r="892" spans="1:4" ht="12" customHeight="1">
      <c r="A892" s="192">
        <v>889</v>
      </c>
      <c r="B892" s="212" t="s">
        <v>2198</v>
      </c>
      <c r="C892" s="213" t="s">
        <v>2199</v>
      </c>
      <c r="D892" s="197" t="str">
        <f t="shared" si="13"/>
        <v>626170 淑徳短期大学</v>
      </c>
    </row>
    <row r="893" spans="1:4" ht="12" customHeight="1">
      <c r="A893" s="192">
        <v>890</v>
      </c>
      <c r="B893" s="212" t="s">
        <v>2200</v>
      </c>
      <c r="C893" s="213" t="s">
        <v>2201</v>
      </c>
      <c r="D893" s="197" t="str">
        <f t="shared" si="13"/>
        <v>626180 昭和女子大学短期大学部</v>
      </c>
    </row>
    <row r="894" spans="1:4" ht="12" customHeight="1">
      <c r="A894" s="192">
        <v>891</v>
      </c>
      <c r="B894" s="212" t="s">
        <v>2202</v>
      </c>
      <c r="C894" s="213" t="s">
        <v>2203</v>
      </c>
      <c r="D894" s="197" t="str">
        <f t="shared" si="13"/>
        <v>626190 女子栄養大学短期大学部</v>
      </c>
    </row>
    <row r="895" spans="1:4" ht="12" customHeight="1">
      <c r="A895" s="192">
        <v>892</v>
      </c>
      <c r="B895" s="212" t="s">
        <v>2204</v>
      </c>
      <c r="C895" s="213" t="s">
        <v>2205</v>
      </c>
      <c r="D895" s="197" t="str">
        <f t="shared" si="13"/>
        <v>626200 女子美術大学短期大学部</v>
      </c>
    </row>
    <row r="896" spans="1:4" ht="12" customHeight="1">
      <c r="A896" s="192">
        <v>893</v>
      </c>
      <c r="B896" s="212" t="s">
        <v>2206</v>
      </c>
      <c r="C896" s="213" t="s">
        <v>2207</v>
      </c>
      <c r="D896" s="197" t="str">
        <f t="shared" si="13"/>
        <v>626210 白梅学園短期大学</v>
      </c>
    </row>
    <row r="897" spans="1:4" ht="12" customHeight="1">
      <c r="A897" s="192">
        <v>894</v>
      </c>
      <c r="B897" s="212" t="s">
        <v>2208</v>
      </c>
      <c r="C897" s="213" t="s">
        <v>2209</v>
      </c>
      <c r="D897" s="197" t="str">
        <f t="shared" si="13"/>
        <v>626220 杉野服飾大学短期大学部</v>
      </c>
    </row>
    <row r="898" spans="1:4" ht="12" customHeight="1">
      <c r="A898" s="192">
        <v>895</v>
      </c>
      <c r="B898" s="212" t="s">
        <v>2210</v>
      </c>
      <c r="C898" s="213" t="s">
        <v>2211</v>
      </c>
      <c r="D898" s="197" t="str">
        <f t="shared" si="13"/>
        <v>626250 星美学園短期大学</v>
      </c>
    </row>
    <row r="899" spans="1:4" ht="12" customHeight="1">
      <c r="A899" s="192">
        <v>896</v>
      </c>
      <c r="B899" s="212" t="s">
        <v>2212</v>
      </c>
      <c r="C899" s="213" t="s">
        <v>2213</v>
      </c>
      <c r="D899" s="197" t="str">
        <f t="shared" si="13"/>
        <v>626270 創価女子短期大学</v>
      </c>
    </row>
    <row r="900" spans="1:4" ht="12" customHeight="1">
      <c r="A900" s="192">
        <v>897</v>
      </c>
      <c r="B900" s="212" t="s">
        <v>2214</v>
      </c>
      <c r="C900" s="213" t="s">
        <v>2215</v>
      </c>
      <c r="D900" s="197" t="str">
        <f t="shared" si="13"/>
        <v>626280 鶴川女子短期大学</v>
      </c>
    </row>
    <row r="901" spans="1:4" ht="12" customHeight="1">
      <c r="A901" s="192">
        <v>898</v>
      </c>
      <c r="B901" s="212" t="s">
        <v>2216</v>
      </c>
      <c r="C901" s="213" t="s">
        <v>2217</v>
      </c>
      <c r="D901" s="197" t="str">
        <f t="shared" ref="D901:D964" si="14">CONCATENATE(B901," ",C901)</f>
        <v>626290 帝京大学短期大学</v>
      </c>
    </row>
    <row r="902" spans="1:4" ht="12" customHeight="1">
      <c r="A902" s="192">
        <v>899</v>
      </c>
      <c r="B902" s="212" t="s">
        <v>2218</v>
      </c>
      <c r="C902" s="213" t="s">
        <v>2219</v>
      </c>
      <c r="D902" s="197" t="str">
        <f t="shared" si="14"/>
        <v>626300 帝京短期大学</v>
      </c>
    </row>
    <row r="903" spans="1:4" ht="12" customHeight="1">
      <c r="A903" s="192">
        <v>900</v>
      </c>
      <c r="B903" s="212" t="s">
        <v>2220</v>
      </c>
      <c r="C903" s="213" t="s">
        <v>2221</v>
      </c>
      <c r="D903" s="197" t="str">
        <f t="shared" si="14"/>
        <v>626310 戸板女子短期大学</v>
      </c>
    </row>
    <row r="904" spans="1:4" ht="12" customHeight="1">
      <c r="A904" s="192">
        <v>901</v>
      </c>
      <c r="B904" s="212" t="s">
        <v>2222</v>
      </c>
      <c r="C904" s="213" t="s">
        <v>2223</v>
      </c>
      <c r="D904" s="197" t="str">
        <f t="shared" si="14"/>
        <v>626320 東海大学短期大学部</v>
      </c>
    </row>
    <row r="905" spans="1:4" ht="12" customHeight="1">
      <c r="A905" s="192">
        <v>902</v>
      </c>
      <c r="B905" s="212" t="s">
        <v>2224</v>
      </c>
      <c r="C905" s="213" t="s">
        <v>2225</v>
      </c>
      <c r="D905" s="197" t="str">
        <f t="shared" si="14"/>
        <v>626330 東京家政学院短期大学</v>
      </c>
    </row>
    <row r="906" spans="1:4" ht="12" customHeight="1">
      <c r="A906" s="192">
        <v>903</v>
      </c>
      <c r="B906" s="212" t="s">
        <v>2226</v>
      </c>
      <c r="C906" s="213" t="s">
        <v>2227</v>
      </c>
      <c r="D906" s="197" t="str">
        <f t="shared" si="14"/>
        <v>626340 東京家政大学短期大学部</v>
      </c>
    </row>
    <row r="907" spans="1:4" ht="12" customHeight="1">
      <c r="A907" s="192">
        <v>904</v>
      </c>
      <c r="B907" s="212" t="s">
        <v>2228</v>
      </c>
      <c r="C907" s="213" t="s">
        <v>2229</v>
      </c>
      <c r="D907" s="197" t="str">
        <f t="shared" si="14"/>
        <v>626350 東京交通短期大学</v>
      </c>
    </row>
    <row r="908" spans="1:4" ht="12" customHeight="1">
      <c r="A908" s="192">
        <v>905</v>
      </c>
      <c r="B908" s="212" t="s">
        <v>2230</v>
      </c>
      <c r="C908" s="213" t="s">
        <v>2231</v>
      </c>
      <c r="D908" s="197" t="str">
        <f t="shared" si="14"/>
        <v>626360 東京女子体育短期大学</v>
      </c>
    </row>
    <row r="909" spans="1:4" ht="12" customHeight="1">
      <c r="A909" s="192">
        <v>906</v>
      </c>
      <c r="B909" s="212" t="s">
        <v>2232</v>
      </c>
      <c r="C909" s="213" t="s">
        <v>2233</v>
      </c>
      <c r="D909" s="197" t="str">
        <f t="shared" si="14"/>
        <v>626370 東京成徳短期大学</v>
      </c>
    </row>
    <row r="910" spans="1:4" ht="12" customHeight="1">
      <c r="A910" s="192">
        <v>907</v>
      </c>
      <c r="B910" s="212" t="s">
        <v>2234</v>
      </c>
      <c r="C910" s="213" t="s">
        <v>2235</v>
      </c>
      <c r="D910" s="197" t="str">
        <f t="shared" si="14"/>
        <v>626380 東京農業大学短期大学部</v>
      </c>
    </row>
    <row r="911" spans="1:4" ht="12" customHeight="1">
      <c r="A911" s="192">
        <v>908</v>
      </c>
      <c r="B911" s="212" t="s">
        <v>2236</v>
      </c>
      <c r="C911" s="213" t="s">
        <v>2237</v>
      </c>
      <c r="D911" s="197" t="str">
        <f t="shared" si="14"/>
        <v>626400 東京富士大学短期大学部</v>
      </c>
    </row>
    <row r="912" spans="1:4" ht="12" customHeight="1">
      <c r="A912" s="192">
        <v>909</v>
      </c>
      <c r="B912" s="212" t="s">
        <v>2238</v>
      </c>
      <c r="C912" s="213" t="s">
        <v>2239</v>
      </c>
      <c r="D912" s="197" t="str">
        <f t="shared" si="14"/>
        <v>626410 新渡戸文化短期大学</v>
      </c>
    </row>
    <row r="913" spans="1:4" ht="12" customHeight="1">
      <c r="A913" s="192">
        <v>910</v>
      </c>
      <c r="B913" s="212" t="s">
        <v>2240</v>
      </c>
      <c r="C913" s="213" t="s">
        <v>2241</v>
      </c>
      <c r="D913" s="197" t="str">
        <f t="shared" si="14"/>
        <v>626420 東京立正短期大学</v>
      </c>
    </row>
    <row r="914" spans="1:4" ht="12" customHeight="1">
      <c r="A914" s="192">
        <v>911</v>
      </c>
      <c r="B914" s="212" t="s">
        <v>2242</v>
      </c>
      <c r="C914" s="213" t="s">
        <v>2243</v>
      </c>
      <c r="D914" s="197" t="str">
        <f t="shared" si="14"/>
        <v>626430 東邦音楽短期大学</v>
      </c>
    </row>
    <row r="915" spans="1:4" ht="12" customHeight="1">
      <c r="A915" s="192">
        <v>912</v>
      </c>
      <c r="B915" s="212" t="s">
        <v>2244</v>
      </c>
      <c r="C915" s="213" t="s">
        <v>2245</v>
      </c>
      <c r="D915" s="197" t="str">
        <f t="shared" si="14"/>
        <v>626440 桐朋学園芸術短期大学</v>
      </c>
    </row>
    <row r="916" spans="1:4" ht="12" customHeight="1">
      <c r="A916" s="192">
        <v>913</v>
      </c>
      <c r="B916" s="212" t="s">
        <v>2246</v>
      </c>
      <c r="C916" s="213" t="s">
        <v>2247</v>
      </c>
      <c r="D916" s="197" t="str">
        <f t="shared" si="14"/>
        <v>626480 日本体育大学女子短期大学部</v>
      </c>
    </row>
    <row r="917" spans="1:4" ht="12" customHeight="1">
      <c r="A917" s="192">
        <v>914</v>
      </c>
      <c r="B917" s="212" t="s">
        <v>2248</v>
      </c>
      <c r="C917" s="213" t="s">
        <v>2249</v>
      </c>
      <c r="D917" s="197" t="str">
        <f t="shared" si="14"/>
        <v>626490 日本大学短期大学部</v>
      </c>
    </row>
    <row r="918" spans="1:4" ht="12" customHeight="1">
      <c r="A918" s="192">
        <v>915</v>
      </c>
      <c r="B918" s="212" t="s">
        <v>2250</v>
      </c>
      <c r="C918" s="213" t="s">
        <v>2251</v>
      </c>
      <c r="D918" s="197" t="str">
        <f t="shared" si="14"/>
        <v>626500 文化学園大学短期大学部</v>
      </c>
    </row>
    <row r="919" spans="1:4" ht="12" customHeight="1">
      <c r="A919" s="192">
        <v>916</v>
      </c>
      <c r="B919" s="212" t="s">
        <v>2252</v>
      </c>
      <c r="C919" s="213" t="s">
        <v>2253</v>
      </c>
      <c r="D919" s="197" t="str">
        <f t="shared" si="14"/>
        <v>626510 文京学院短期大学</v>
      </c>
    </row>
    <row r="920" spans="1:4" ht="12" customHeight="1">
      <c r="A920" s="192">
        <v>917</v>
      </c>
      <c r="B920" s="212" t="s">
        <v>2254</v>
      </c>
      <c r="C920" s="213" t="s">
        <v>2255</v>
      </c>
      <c r="D920" s="197" t="str">
        <f t="shared" si="14"/>
        <v>626540 目白大学短期大学部</v>
      </c>
    </row>
    <row r="921" spans="1:4" ht="12" customHeight="1">
      <c r="A921" s="192">
        <v>918</v>
      </c>
      <c r="B921" s="212" t="s">
        <v>2256</v>
      </c>
      <c r="C921" s="213" t="s">
        <v>2257</v>
      </c>
      <c r="D921" s="197" t="str">
        <f t="shared" si="14"/>
        <v>626550 山野美容芸術短期大学</v>
      </c>
    </row>
    <row r="922" spans="1:4" ht="12" customHeight="1">
      <c r="A922" s="192">
        <v>919</v>
      </c>
      <c r="B922" s="212" t="s">
        <v>2258</v>
      </c>
      <c r="C922" s="213" t="s">
        <v>2259</v>
      </c>
      <c r="D922" s="197" t="str">
        <f t="shared" si="14"/>
        <v>626570 立教女学院短期大学</v>
      </c>
    </row>
    <row r="923" spans="1:4" ht="12" customHeight="1">
      <c r="A923" s="192">
        <v>920</v>
      </c>
      <c r="B923" s="212" t="s">
        <v>2260</v>
      </c>
      <c r="C923" s="213" t="s">
        <v>2261</v>
      </c>
      <c r="D923" s="197" t="str">
        <f t="shared" si="14"/>
        <v>626590 日本歯科大学東京短期大学</v>
      </c>
    </row>
    <row r="924" spans="1:4" ht="12" customHeight="1">
      <c r="A924" s="192">
        <v>921</v>
      </c>
      <c r="B924" s="212" t="s">
        <v>2262</v>
      </c>
      <c r="C924" s="213" t="s">
        <v>2263</v>
      </c>
      <c r="D924" s="197" t="str">
        <f t="shared" si="14"/>
        <v>626600 有明教育芸術短期大学</v>
      </c>
    </row>
    <row r="925" spans="1:4" ht="12" customHeight="1">
      <c r="A925" s="192">
        <v>922</v>
      </c>
      <c r="B925" s="212" t="s">
        <v>2264</v>
      </c>
      <c r="C925" s="213" t="s">
        <v>2265</v>
      </c>
      <c r="D925" s="197" t="str">
        <f t="shared" si="14"/>
        <v>626610 貞静学園短期大学</v>
      </c>
    </row>
    <row r="926" spans="1:4" ht="12" customHeight="1">
      <c r="A926" s="192">
        <v>923</v>
      </c>
      <c r="B926" s="212" t="s">
        <v>2266</v>
      </c>
      <c r="C926" s="213" t="s">
        <v>2267</v>
      </c>
      <c r="D926" s="197" t="str">
        <f t="shared" si="14"/>
        <v>627010 和泉短期大学</v>
      </c>
    </row>
    <row r="927" spans="1:4" ht="12" customHeight="1">
      <c r="A927" s="192">
        <v>924</v>
      </c>
      <c r="B927" s="212" t="s">
        <v>2268</v>
      </c>
      <c r="C927" s="213" t="s">
        <v>2269</v>
      </c>
      <c r="D927" s="197" t="str">
        <f t="shared" si="14"/>
        <v>627020 小田原女子短期大学</v>
      </c>
    </row>
    <row r="928" spans="1:4" ht="12" customHeight="1">
      <c r="A928" s="192">
        <v>925</v>
      </c>
      <c r="B928" s="212" t="s">
        <v>2270</v>
      </c>
      <c r="C928" s="213" t="s">
        <v>2271</v>
      </c>
      <c r="D928" s="197" t="str">
        <f t="shared" si="14"/>
        <v>627030 鎌倉女子大学短期大学部</v>
      </c>
    </row>
    <row r="929" spans="1:4" ht="12" customHeight="1">
      <c r="A929" s="192">
        <v>926</v>
      </c>
      <c r="B929" s="212" t="s">
        <v>2272</v>
      </c>
      <c r="C929" s="213" t="s">
        <v>2273</v>
      </c>
      <c r="D929" s="197" t="str">
        <f t="shared" si="14"/>
        <v>627040 カリタス女子短期大学</v>
      </c>
    </row>
    <row r="930" spans="1:4" ht="12" customHeight="1">
      <c r="A930" s="192">
        <v>927</v>
      </c>
      <c r="B930" s="212" t="s">
        <v>2274</v>
      </c>
      <c r="C930" s="213" t="s">
        <v>2275</v>
      </c>
      <c r="D930" s="197" t="str">
        <f t="shared" si="14"/>
        <v>627060 相模女子大学短期大学部</v>
      </c>
    </row>
    <row r="931" spans="1:4" ht="12" customHeight="1">
      <c r="A931" s="192">
        <v>928</v>
      </c>
      <c r="B931" s="212" t="s">
        <v>2276</v>
      </c>
      <c r="C931" s="213" t="s">
        <v>2277</v>
      </c>
      <c r="D931" s="197" t="str">
        <f t="shared" si="14"/>
        <v>627070 上智大学短期大学部</v>
      </c>
    </row>
    <row r="932" spans="1:4" ht="12" customHeight="1">
      <c r="A932" s="192">
        <v>929</v>
      </c>
      <c r="B932" s="212" t="s">
        <v>2278</v>
      </c>
      <c r="C932" s="213" t="s">
        <v>2279</v>
      </c>
      <c r="D932" s="197" t="str">
        <f t="shared" si="14"/>
        <v>627090 湘南短期大学</v>
      </c>
    </row>
    <row r="933" spans="1:4" ht="12" customHeight="1">
      <c r="A933" s="192">
        <v>930</v>
      </c>
      <c r="B933" s="212" t="s">
        <v>2280</v>
      </c>
      <c r="C933" s="213" t="s">
        <v>2281</v>
      </c>
      <c r="D933" s="197" t="str">
        <f t="shared" si="14"/>
        <v>627100 湘北短期大学</v>
      </c>
    </row>
    <row r="934" spans="1:4" ht="12" customHeight="1">
      <c r="A934" s="192">
        <v>931</v>
      </c>
      <c r="B934" s="212" t="s">
        <v>2282</v>
      </c>
      <c r="C934" s="213" t="s">
        <v>2283</v>
      </c>
      <c r="D934" s="197" t="str">
        <f t="shared" si="14"/>
        <v>627110 昭和音楽大学短期大学部</v>
      </c>
    </row>
    <row r="935" spans="1:4" ht="12" customHeight="1">
      <c r="A935" s="192">
        <v>932</v>
      </c>
      <c r="B935" s="212" t="s">
        <v>2284</v>
      </c>
      <c r="C935" s="213" t="s">
        <v>2285</v>
      </c>
      <c r="D935" s="197" t="str">
        <f t="shared" si="14"/>
        <v>627120 洗足こども短期大学</v>
      </c>
    </row>
    <row r="936" spans="1:4" ht="12" customHeight="1">
      <c r="A936" s="192">
        <v>933</v>
      </c>
      <c r="B936" s="212" t="s">
        <v>2286</v>
      </c>
      <c r="C936" s="213" t="s">
        <v>2287</v>
      </c>
      <c r="D936" s="197" t="str">
        <f t="shared" si="14"/>
        <v>627130 鶴見大学短期大学部</v>
      </c>
    </row>
    <row r="937" spans="1:4" ht="12" customHeight="1">
      <c r="A937" s="192">
        <v>934</v>
      </c>
      <c r="B937" s="212" t="s">
        <v>2288</v>
      </c>
      <c r="C937" s="213" t="s">
        <v>2289</v>
      </c>
      <c r="D937" s="197" t="str">
        <f t="shared" si="14"/>
        <v>627150 東海大学医療技術短期大学</v>
      </c>
    </row>
    <row r="938" spans="1:4" ht="12" customHeight="1">
      <c r="A938" s="192">
        <v>935</v>
      </c>
      <c r="B938" s="212" t="s">
        <v>2290</v>
      </c>
      <c r="C938" s="213" t="s">
        <v>2291</v>
      </c>
      <c r="D938" s="197" t="str">
        <f t="shared" si="14"/>
        <v>627170 聖セシリア女子短期大学</v>
      </c>
    </row>
    <row r="939" spans="1:4" ht="12" customHeight="1">
      <c r="A939" s="192">
        <v>936</v>
      </c>
      <c r="B939" s="212" t="s">
        <v>2292</v>
      </c>
      <c r="C939" s="213" t="s">
        <v>2293</v>
      </c>
      <c r="D939" s="197" t="str">
        <f t="shared" si="14"/>
        <v>627180 横浜女子短期大学</v>
      </c>
    </row>
    <row r="940" spans="1:4" ht="12" customHeight="1">
      <c r="A940" s="192">
        <v>937</v>
      </c>
      <c r="B940" s="212" t="s">
        <v>2294</v>
      </c>
      <c r="C940" s="213" t="s">
        <v>2295</v>
      </c>
      <c r="D940" s="197" t="str">
        <f t="shared" si="14"/>
        <v>631010 新潟工業短期大学</v>
      </c>
    </row>
    <row r="941" spans="1:4" ht="12" customHeight="1">
      <c r="A941" s="192">
        <v>938</v>
      </c>
      <c r="B941" s="212" t="s">
        <v>2296</v>
      </c>
      <c r="C941" s="213" t="s">
        <v>2297</v>
      </c>
      <c r="D941" s="197" t="str">
        <f t="shared" si="14"/>
        <v>631020 新潟青陵大学短期大学部</v>
      </c>
    </row>
    <row r="942" spans="1:4" ht="12" customHeight="1">
      <c r="A942" s="192">
        <v>939</v>
      </c>
      <c r="B942" s="217" t="s">
        <v>2298</v>
      </c>
      <c r="C942" s="213" t="s">
        <v>2299</v>
      </c>
      <c r="D942" s="197" t="str">
        <f t="shared" si="14"/>
        <v>631030 新潟中央短期大学</v>
      </c>
    </row>
    <row r="943" spans="1:4" ht="12" customHeight="1">
      <c r="A943" s="192">
        <v>940</v>
      </c>
      <c r="B943" s="217" t="s">
        <v>2300</v>
      </c>
      <c r="C943" s="213" t="s">
        <v>2301</v>
      </c>
      <c r="D943" s="197" t="str">
        <f t="shared" si="14"/>
        <v>631040 日本歯科大学新潟短期大学</v>
      </c>
    </row>
    <row r="944" spans="1:4" ht="12" customHeight="1">
      <c r="A944" s="192">
        <v>941</v>
      </c>
      <c r="B944" s="217" t="s">
        <v>2302</v>
      </c>
      <c r="C944" s="213" t="s">
        <v>2303</v>
      </c>
      <c r="D944" s="197" t="str">
        <f t="shared" si="14"/>
        <v>631050 明倫短期大学</v>
      </c>
    </row>
    <row r="945" spans="1:4" ht="12" customHeight="1">
      <c r="A945" s="192">
        <v>942</v>
      </c>
      <c r="B945" s="217" t="s">
        <v>2304</v>
      </c>
      <c r="C945" s="213" t="s">
        <v>2305</v>
      </c>
      <c r="D945" s="197" t="str">
        <f t="shared" si="14"/>
        <v>632010 富山短期大学</v>
      </c>
    </row>
    <row r="946" spans="1:4" ht="12" customHeight="1">
      <c r="A946" s="192">
        <v>943</v>
      </c>
      <c r="B946" s="217" t="s">
        <v>2306</v>
      </c>
      <c r="C946" s="213" t="s">
        <v>2307</v>
      </c>
      <c r="D946" s="197" t="str">
        <f t="shared" si="14"/>
        <v>632020 富山福祉短期大学</v>
      </c>
    </row>
    <row r="947" spans="1:4" ht="12" customHeight="1">
      <c r="A947" s="192">
        <v>944</v>
      </c>
      <c r="B947" s="217" t="s">
        <v>2308</v>
      </c>
      <c r="C947" s="213" t="s">
        <v>2309</v>
      </c>
      <c r="D947" s="197" t="str">
        <f t="shared" si="14"/>
        <v>633010 金沢学院短期大学</v>
      </c>
    </row>
    <row r="948" spans="1:4" ht="12" customHeight="1">
      <c r="A948" s="192">
        <v>945</v>
      </c>
      <c r="B948" s="217" t="s">
        <v>2310</v>
      </c>
      <c r="C948" s="213" t="s">
        <v>2311</v>
      </c>
      <c r="D948" s="197" t="str">
        <f t="shared" si="14"/>
        <v>633020 金城大学短期大学部</v>
      </c>
    </row>
    <row r="949" spans="1:4" ht="12" customHeight="1">
      <c r="A949" s="192">
        <v>946</v>
      </c>
      <c r="B949" s="217" t="s">
        <v>2312</v>
      </c>
      <c r="C949" s="213" t="s">
        <v>2313</v>
      </c>
      <c r="D949" s="197" t="str">
        <f t="shared" si="14"/>
        <v>633030 小松短期大学</v>
      </c>
    </row>
    <row r="950" spans="1:4" ht="12" customHeight="1">
      <c r="A950" s="192">
        <v>947</v>
      </c>
      <c r="B950" s="217" t="s">
        <v>2314</v>
      </c>
      <c r="C950" s="213" t="s">
        <v>2315</v>
      </c>
      <c r="D950" s="197" t="str">
        <f t="shared" si="14"/>
        <v>633040 金沢星稜大学女子短期大学部</v>
      </c>
    </row>
    <row r="951" spans="1:4" ht="12" customHeight="1">
      <c r="A951" s="192">
        <v>948</v>
      </c>
      <c r="B951" s="217" t="s">
        <v>2316</v>
      </c>
      <c r="C951" s="213" t="s">
        <v>2317</v>
      </c>
      <c r="D951" s="197" t="str">
        <f t="shared" si="14"/>
        <v>633060 北陸学院大学短期大学部</v>
      </c>
    </row>
    <row r="952" spans="1:4" ht="12" customHeight="1">
      <c r="A952" s="192">
        <v>949</v>
      </c>
      <c r="B952" s="217" t="s">
        <v>2318</v>
      </c>
      <c r="C952" s="213" t="s">
        <v>2319</v>
      </c>
      <c r="D952" s="197" t="str">
        <f t="shared" si="14"/>
        <v>634010 仁愛女子短期大学</v>
      </c>
    </row>
    <row r="953" spans="1:4" ht="12" customHeight="1">
      <c r="A953" s="192">
        <v>950</v>
      </c>
      <c r="B953" s="217" t="s">
        <v>2320</v>
      </c>
      <c r="C953" s="213" t="s">
        <v>2321</v>
      </c>
      <c r="D953" s="197" t="str">
        <f t="shared" si="14"/>
        <v>634020 敦賀短期大学</v>
      </c>
    </row>
    <row r="954" spans="1:4" ht="12" customHeight="1">
      <c r="A954" s="192">
        <v>951</v>
      </c>
      <c r="B954" s="217" t="s">
        <v>2322</v>
      </c>
      <c r="C954" s="213" t="s">
        <v>2323</v>
      </c>
      <c r="D954" s="197" t="str">
        <f t="shared" si="14"/>
        <v>634030 福井医療短期大学</v>
      </c>
    </row>
    <row r="955" spans="1:4" ht="12" customHeight="1">
      <c r="A955" s="192">
        <v>952</v>
      </c>
      <c r="B955" s="217" t="s">
        <v>2324</v>
      </c>
      <c r="C955" s="213" t="s">
        <v>2325</v>
      </c>
      <c r="D955" s="197" t="str">
        <f t="shared" si="14"/>
        <v>635010 帝京学園短期大学</v>
      </c>
    </row>
    <row r="956" spans="1:4" ht="12" customHeight="1">
      <c r="A956" s="192">
        <v>953</v>
      </c>
      <c r="B956" s="217" t="s">
        <v>2326</v>
      </c>
      <c r="C956" s="213" t="s">
        <v>2327</v>
      </c>
      <c r="D956" s="197" t="str">
        <f t="shared" si="14"/>
        <v>635020 山梨学院短期大学</v>
      </c>
    </row>
    <row r="957" spans="1:4" ht="12" customHeight="1">
      <c r="A957" s="192">
        <v>954</v>
      </c>
      <c r="B957" s="217" t="s">
        <v>2328</v>
      </c>
      <c r="C957" s="213" t="s">
        <v>2329</v>
      </c>
      <c r="D957" s="197" t="str">
        <f t="shared" si="14"/>
        <v>636010 飯田女子短期大学</v>
      </c>
    </row>
    <row r="958" spans="1:4" ht="12" customHeight="1">
      <c r="A958" s="192">
        <v>955</v>
      </c>
      <c r="B958" s="217" t="s">
        <v>2330</v>
      </c>
      <c r="C958" s="213" t="s">
        <v>2331</v>
      </c>
      <c r="D958" s="197" t="str">
        <f t="shared" si="14"/>
        <v>636020 上田女子短期大学</v>
      </c>
    </row>
    <row r="959" spans="1:4" ht="12" customHeight="1">
      <c r="A959" s="192">
        <v>956</v>
      </c>
      <c r="B959" s="217" t="s">
        <v>2332</v>
      </c>
      <c r="C959" s="213" t="s">
        <v>2333</v>
      </c>
      <c r="D959" s="197" t="str">
        <f t="shared" si="14"/>
        <v>636030 佐久大学信州短期大学部</v>
      </c>
    </row>
    <row r="960" spans="1:4" ht="12" customHeight="1">
      <c r="A960" s="192">
        <v>957</v>
      </c>
      <c r="B960" s="217" t="s">
        <v>2334</v>
      </c>
      <c r="C960" s="213" t="s">
        <v>2335</v>
      </c>
      <c r="D960" s="197" t="str">
        <f t="shared" si="14"/>
        <v>636040 信州豊南短期大学</v>
      </c>
    </row>
    <row r="961" spans="1:4" ht="12" customHeight="1">
      <c r="A961" s="192">
        <v>958</v>
      </c>
      <c r="B961" s="217" t="s">
        <v>2336</v>
      </c>
      <c r="C961" s="213" t="s">
        <v>2337</v>
      </c>
      <c r="D961" s="197" t="str">
        <f t="shared" si="14"/>
        <v>636050 清泉女学院短期大学</v>
      </c>
    </row>
    <row r="962" spans="1:4" ht="12" customHeight="1">
      <c r="A962" s="192">
        <v>959</v>
      </c>
      <c r="B962" s="217" t="s">
        <v>2338</v>
      </c>
      <c r="C962" s="213" t="s">
        <v>2339</v>
      </c>
      <c r="D962" s="197" t="str">
        <f t="shared" si="14"/>
        <v>636070 長野女子短期大学</v>
      </c>
    </row>
    <row r="963" spans="1:4" ht="12" customHeight="1">
      <c r="A963" s="192">
        <v>960</v>
      </c>
      <c r="B963" s="217" t="s">
        <v>2340</v>
      </c>
      <c r="C963" s="213" t="s">
        <v>2341</v>
      </c>
      <c r="D963" s="197" t="str">
        <f t="shared" si="14"/>
        <v>636080 松本大学松商短期大学部</v>
      </c>
    </row>
    <row r="964" spans="1:4" ht="12" customHeight="1">
      <c r="A964" s="192">
        <v>961</v>
      </c>
      <c r="B964" s="217" t="s">
        <v>2342</v>
      </c>
      <c r="C964" s="213" t="s">
        <v>2343</v>
      </c>
      <c r="D964" s="197" t="str">
        <f t="shared" si="14"/>
        <v>636090 松本短期大学</v>
      </c>
    </row>
    <row r="965" spans="1:4" ht="12" customHeight="1">
      <c r="A965" s="192">
        <v>962</v>
      </c>
      <c r="B965" s="217" t="s">
        <v>2344</v>
      </c>
      <c r="C965" s="213" t="s">
        <v>2345</v>
      </c>
      <c r="D965" s="197" t="str">
        <f t="shared" ref="D965:D1028" si="15">CONCATENATE(B965," ",C965)</f>
        <v>637010 大垣女子短期大学</v>
      </c>
    </row>
    <row r="966" spans="1:4" ht="12" customHeight="1">
      <c r="A966" s="192">
        <v>963</v>
      </c>
      <c r="B966" s="217" t="s">
        <v>2346</v>
      </c>
      <c r="C966" s="213" t="s">
        <v>2347</v>
      </c>
      <c r="D966" s="197" t="str">
        <f t="shared" si="15"/>
        <v>637030 岐阜聖徳学園大学短期大学部</v>
      </c>
    </row>
    <row r="967" spans="1:4" ht="12" customHeight="1">
      <c r="A967" s="192">
        <v>964</v>
      </c>
      <c r="B967" s="217" t="s">
        <v>2348</v>
      </c>
      <c r="C967" s="213" t="s">
        <v>2349</v>
      </c>
      <c r="D967" s="197" t="str">
        <f t="shared" si="15"/>
        <v>637040 正眼短期大学</v>
      </c>
    </row>
    <row r="968" spans="1:4" ht="12" customHeight="1">
      <c r="A968" s="192">
        <v>965</v>
      </c>
      <c r="B968" s="217" t="s">
        <v>2350</v>
      </c>
      <c r="C968" s="213" t="s">
        <v>2351</v>
      </c>
      <c r="D968" s="197" t="str">
        <f t="shared" si="15"/>
        <v>637050 高山自動車短期大学</v>
      </c>
    </row>
    <row r="969" spans="1:4" ht="12" customHeight="1">
      <c r="A969" s="192">
        <v>966</v>
      </c>
      <c r="B969" s="217" t="s">
        <v>2352</v>
      </c>
      <c r="C969" s="213" t="s">
        <v>2353</v>
      </c>
      <c r="D969" s="197" t="str">
        <f t="shared" si="15"/>
        <v>637060 中京短期大学</v>
      </c>
    </row>
    <row r="970" spans="1:4" ht="12" customHeight="1">
      <c r="A970" s="192">
        <v>967</v>
      </c>
      <c r="B970" s="217" t="s">
        <v>2354</v>
      </c>
      <c r="C970" s="213" t="s">
        <v>2355</v>
      </c>
      <c r="D970" s="197" t="str">
        <f t="shared" si="15"/>
        <v>637070 中部学院大学短期大学部</v>
      </c>
    </row>
    <row r="971" spans="1:4" ht="12" customHeight="1">
      <c r="A971" s="192">
        <v>968</v>
      </c>
      <c r="B971" s="217" t="s">
        <v>2356</v>
      </c>
      <c r="C971" s="213" t="s">
        <v>2357</v>
      </c>
      <c r="D971" s="197" t="str">
        <f t="shared" si="15"/>
        <v>637080 東海学院大学短期大学部</v>
      </c>
    </row>
    <row r="972" spans="1:4" ht="12" customHeight="1">
      <c r="A972" s="192">
        <v>969</v>
      </c>
      <c r="B972" s="217" t="s">
        <v>2358</v>
      </c>
      <c r="C972" s="213" t="s">
        <v>2359</v>
      </c>
      <c r="D972" s="197" t="str">
        <f t="shared" si="15"/>
        <v>637090 中日本自動車短期大学</v>
      </c>
    </row>
    <row r="973" spans="1:4" ht="12" customHeight="1">
      <c r="A973" s="192">
        <v>970</v>
      </c>
      <c r="B973" s="217" t="s">
        <v>2360</v>
      </c>
      <c r="C973" s="213" t="s">
        <v>2361</v>
      </c>
      <c r="D973" s="197" t="str">
        <f t="shared" si="15"/>
        <v>637100 岐阜保健短期大学</v>
      </c>
    </row>
    <row r="974" spans="1:4" ht="12" customHeight="1">
      <c r="A974" s="192">
        <v>971</v>
      </c>
      <c r="B974" s="217" t="s">
        <v>2362</v>
      </c>
      <c r="C974" s="213" t="s">
        <v>2363</v>
      </c>
      <c r="D974" s="197" t="str">
        <f t="shared" si="15"/>
        <v>637110 平成医療短期大学</v>
      </c>
    </row>
    <row r="975" spans="1:4" ht="12" customHeight="1">
      <c r="A975" s="192">
        <v>972</v>
      </c>
      <c r="B975" s="217" t="s">
        <v>2364</v>
      </c>
      <c r="C975" s="213" t="s">
        <v>2365</v>
      </c>
      <c r="D975" s="197" t="str">
        <f t="shared" si="15"/>
        <v>638010 静岡英和学院大学短期大学部</v>
      </c>
    </row>
    <row r="976" spans="1:4" ht="12" customHeight="1">
      <c r="A976" s="192">
        <v>973</v>
      </c>
      <c r="B976" s="217" t="s">
        <v>2366</v>
      </c>
      <c r="C976" s="213" t="s">
        <v>2367</v>
      </c>
      <c r="D976" s="197" t="str">
        <f t="shared" si="15"/>
        <v>638020 静岡福祉大学短期大学部</v>
      </c>
    </row>
    <row r="977" spans="1:4" ht="12" customHeight="1">
      <c r="A977" s="192">
        <v>974</v>
      </c>
      <c r="B977" s="217" t="s">
        <v>2368</v>
      </c>
      <c r="C977" s="213" t="s">
        <v>2369</v>
      </c>
      <c r="D977" s="197" t="str">
        <f t="shared" si="15"/>
        <v>638040 常葉学園短期大学</v>
      </c>
    </row>
    <row r="978" spans="1:4" ht="12" customHeight="1">
      <c r="A978" s="192">
        <v>975</v>
      </c>
      <c r="B978" s="217" t="s">
        <v>2370</v>
      </c>
      <c r="C978" s="213" t="s">
        <v>2371</v>
      </c>
      <c r="D978" s="197" t="str">
        <f t="shared" si="15"/>
        <v>638050 浜松学院大学短期大学部</v>
      </c>
    </row>
    <row r="979" spans="1:4" ht="12" customHeight="1">
      <c r="A979" s="192">
        <v>976</v>
      </c>
      <c r="B979" s="217" t="s">
        <v>2372</v>
      </c>
      <c r="C979" s="213" t="s">
        <v>2373</v>
      </c>
      <c r="D979" s="197" t="str">
        <f t="shared" si="15"/>
        <v>639010 愛知学院大学短期大学部</v>
      </c>
    </row>
    <row r="980" spans="1:4" ht="12" customHeight="1">
      <c r="A980" s="192">
        <v>977</v>
      </c>
      <c r="B980" s="217" t="s">
        <v>2374</v>
      </c>
      <c r="C980" s="213" t="s">
        <v>2375</v>
      </c>
      <c r="D980" s="197" t="str">
        <f t="shared" si="15"/>
        <v>639020 愛知学泉短期大学</v>
      </c>
    </row>
    <row r="981" spans="1:4" ht="12" customHeight="1">
      <c r="A981" s="192">
        <v>978</v>
      </c>
      <c r="B981" s="217" t="s">
        <v>2376</v>
      </c>
      <c r="C981" s="213" t="s">
        <v>2377</v>
      </c>
      <c r="D981" s="197" t="str">
        <f t="shared" si="15"/>
        <v>639030 愛知工科大学自動車短期大学</v>
      </c>
    </row>
    <row r="982" spans="1:4" ht="12" customHeight="1">
      <c r="A982" s="192">
        <v>979</v>
      </c>
      <c r="B982" s="217" t="s">
        <v>2378</v>
      </c>
      <c r="C982" s="213" t="s">
        <v>2379</v>
      </c>
      <c r="D982" s="197" t="str">
        <f t="shared" si="15"/>
        <v>639040 愛知江南短期大学</v>
      </c>
    </row>
    <row r="983" spans="1:4" ht="12" customHeight="1">
      <c r="A983" s="192">
        <v>980</v>
      </c>
      <c r="B983" s="217" t="s">
        <v>2380</v>
      </c>
      <c r="C983" s="213" t="s">
        <v>2381</v>
      </c>
      <c r="D983" s="197" t="str">
        <f t="shared" si="15"/>
        <v>639050 愛知産業大学短期大学</v>
      </c>
    </row>
    <row r="984" spans="1:4" ht="12" customHeight="1">
      <c r="A984" s="192">
        <v>981</v>
      </c>
      <c r="B984" s="217" t="s">
        <v>2382</v>
      </c>
      <c r="C984" s="213" t="s">
        <v>2383</v>
      </c>
      <c r="D984" s="197" t="str">
        <f t="shared" si="15"/>
        <v>639060 名古屋学芸大学短期大学部</v>
      </c>
    </row>
    <row r="985" spans="1:4" ht="12" customHeight="1">
      <c r="A985" s="192">
        <v>982</v>
      </c>
      <c r="B985" s="217" t="s">
        <v>2384</v>
      </c>
      <c r="C985" s="213" t="s">
        <v>2385</v>
      </c>
      <c r="D985" s="197" t="str">
        <f t="shared" si="15"/>
        <v>639080 愛知大学短期大学部</v>
      </c>
    </row>
    <row r="986" spans="1:4" ht="12" customHeight="1">
      <c r="A986" s="192">
        <v>983</v>
      </c>
      <c r="B986" s="217" t="s">
        <v>2386</v>
      </c>
      <c r="C986" s="213" t="s">
        <v>2387</v>
      </c>
      <c r="D986" s="197" t="str">
        <f t="shared" si="15"/>
        <v>639090 愛知文教女子短期大学</v>
      </c>
    </row>
    <row r="987" spans="1:4" ht="12" customHeight="1">
      <c r="A987" s="192">
        <v>984</v>
      </c>
      <c r="B987" s="217" t="s">
        <v>2388</v>
      </c>
      <c r="C987" s="213" t="s">
        <v>2389</v>
      </c>
      <c r="D987" s="197" t="str">
        <f t="shared" si="15"/>
        <v>639100 愛知みずほ大学短期大学部</v>
      </c>
    </row>
    <row r="988" spans="1:4" ht="12" customHeight="1">
      <c r="A988" s="192">
        <v>985</v>
      </c>
      <c r="B988" s="217" t="s">
        <v>2390</v>
      </c>
      <c r="C988" s="213" t="s">
        <v>2391</v>
      </c>
      <c r="D988" s="197" t="str">
        <f t="shared" si="15"/>
        <v>639110 一宮女子短期大学</v>
      </c>
    </row>
    <row r="989" spans="1:4" ht="12" customHeight="1">
      <c r="A989" s="192">
        <v>986</v>
      </c>
      <c r="B989" s="217" t="s">
        <v>2392</v>
      </c>
      <c r="C989" s="213" t="s">
        <v>2393</v>
      </c>
      <c r="D989" s="197" t="str">
        <f t="shared" si="15"/>
        <v>639120 岡崎女子短期大学</v>
      </c>
    </row>
    <row r="990" spans="1:4" ht="12" customHeight="1">
      <c r="A990" s="192">
        <v>987</v>
      </c>
      <c r="B990" s="217" t="s">
        <v>2394</v>
      </c>
      <c r="C990" s="213" t="s">
        <v>2395</v>
      </c>
      <c r="D990" s="197" t="str">
        <f t="shared" si="15"/>
        <v>639130 光陵女子短期大学</v>
      </c>
    </row>
    <row r="991" spans="1:4" ht="12" customHeight="1">
      <c r="A991" s="192">
        <v>988</v>
      </c>
      <c r="B991" s="217" t="s">
        <v>2396</v>
      </c>
      <c r="C991" s="213" t="s">
        <v>2397</v>
      </c>
      <c r="D991" s="197" t="str">
        <f t="shared" si="15"/>
        <v>639140 至学館大学短期大学部</v>
      </c>
    </row>
    <row r="992" spans="1:4" ht="12" customHeight="1">
      <c r="A992" s="192">
        <v>989</v>
      </c>
      <c r="B992" s="217" t="s">
        <v>2398</v>
      </c>
      <c r="C992" s="213" t="s">
        <v>2399</v>
      </c>
      <c r="D992" s="197" t="str">
        <f t="shared" si="15"/>
        <v>639170 豊橋創造大学短期大学部</v>
      </c>
    </row>
    <row r="993" spans="1:4" ht="12" customHeight="1">
      <c r="A993" s="192">
        <v>990</v>
      </c>
      <c r="B993" s="217" t="s">
        <v>2400</v>
      </c>
      <c r="C993" s="213" t="s">
        <v>2401</v>
      </c>
      <c r="D993" s="197" t="str">
        <f t="shared" si="15"/>
        <v>639180 名古屋経営短期大学</v>
      </c>
    </row>
    <row r="994" spans="1:4" ht="12" customHeight="1">
      <c r="A994" s="192">
        <v>991</v>
      </c>
      <c r="B994" s="217" t="s">
        <v>2402</v>
      </c>
      <c r="C994" s="213" t="s">
        <v>2403</v>
      </c>
      <c r="D994" s="197" t="str">
        <f t="shared" si="15"/>
        <v>639190 名古屋経済大学短期大学部</v>
      </c>
    </row>
    <row r="995" spans="1:4" ht="12" customHeight="1">
      <c r="A995" s="192">
        <v>992</v>
      </c>
      <c r="B995" s="217" t="s">
        <v>2404</v>
      </c>
      <c r="C995" s="213" t="s">
        <v>2405</v>
      </c>
      <c r="D995" s="197" t="str">
        <f t="shared" si="15"/>
        <v>639210 名古屋女子大学短期大学部</v>
      </c>
    </row>
    <row r="996" spans="1:4" ht="12" customHeight="1">
      <c r="A996" s="192">
        <v>993</v>
      </c>
      <c r="B996" s="217" t="s">
        <v>2406</v>
      </c>
      <c r="C996" s="213" t="s">
        <v>2407</v>
      </c>
      <c r="D996" s="197" t="str">
        <f t="shared" si="15"/>
        <v>639220 名古屋文化短期大学</v>
      </c>
    </row>
    <row r="997" spans="1:4" ht="12" customHeight="1">
      <c r="A997" s="192">
        <v>994</v>
      </c>
      <c r="B997" s="217" t="s">
        <v>2408</v>
      </c>
      <c r="C997" s="213" t="s">
        <v>2409</v>
      </c>
      <c r="D997" s="197" t="str">
        <f t="shared" si="15"/>
        <v>639250 名古屋短期大学</v>
      </c>
    </row>
    <row r="998" spans="1:4" ht="12" customHeight="1">
      <c r="A998" s="192">
        <v>995</v>
      </c>
      <c r="B998" s="212" t="s">
        <v>2410</v>
      </c>
      <c r="C998" s="213" t="s">
        <v>2411</v>
      </c>
      <c r="D998" s="197" t="str">
        <f t="shared" si="15"/>
        <v>639260 名古屋文理大学短期大学部</v>
      </c>
    </row>
    <row r="999" spans="1:4" ht="12" customHeight="1">
      <c r="A999" s="192">
        <v>996</v>
      </c>
      <c r="B999" s="212" t="s">
        <v>2412</v>
      </c>
      <c r="C999" s="213" t="s">
        <v>2413</v>
      </c>
      <c r="D999" s="197" t="str">
        <f t="shared" si="15"/>
        <v>639270 名古屋柳城短期大学</v>
      </c>
    </row>
    <row r="1000" spans="1:4" ht="12" customHeight="1">
      <c r="A1000" s="192">
        <v>997</v>
      </c>
      <c r="B1000" s="212" t="s">
        <v>2414</v>
      </c>
      <c r="C1000" s="213" t="s">
        <v>2415</v>
      </c>
      <c r="D1000" s="197" t="str">
        <f t="shared" si="15"/>
        <v>639280 南山大学短期大学部</v>
      </c>
    </row>
    <row r="1001" spans="1:4" ht="12" customHeight="1">
      <c r="A1001" s="192">
        <v>998</v>
      </c>
      <c r="B1001" s="212" t="s">
        <v>2416</v>
      </c>
      <c r="C1001" s="213" t="s">
        <v>2417</v>
      </c>
      <c r="D1001" s="197" t="str">
        <f t="shared" si="15"/>
        <v>639310 愛知きわみ看護短期大学</v>
      </c>
    </row>
    <row r="1002" spans="1:4" ht="12" customHeight="1">
      <c r="A1002" s="192">
        <v>999</v>
      </c>
      <c r="B1002" s="212" t="s">
        <v>2418</v>
      </c>
      <c r="C1002" s="213" t="s">
        <v>2419</v>
      </c>
      <c r="D1002" s="197" t="str">
        <f t="shared" si="15"/>
        <v>639320 愛知医療学院短期大学</v>
      </c>
    </row>
    <row r="1003" spans="1:4" ht="12" customHeight="1">
      <c r="A1003" s="192">
        <v>1000</v>
      </c>
      <c r="B1003" s="212" t="s">
        <v>2420</v>
      </c>
      <c r="C1003" s="213" t="s">
        <v>2421</v>
      </c>
      <c r="D1003" s="197" t="str">
        <f t="shared" si="15"/>
        <v>641010 鈴鹿短期大学</v>
      </c>
    </row>
    <row r="1004" spans="1:4" ht="12" customHeight="1">
      <c r="A1004" s="192">
        <v>1001</v>
      </c>
      <c r="B1004" s="212" t="s">
        <v>2422</v>
      </c>
      <c r="C1004" s="213" t="s">
        <v>2423</v>
      </c>
      <c r="D1004" s="197" t="str">
        <f t="shared" si="15"/>
        <v>641020 高田短期大学</v>
      </c>
    </row>
    <row r="1005" spans="1:4" ht="12" customHeight="1">
      <c r="A1005" s="192">
        <v>1002</v>
      </c>
      <c r="B1005" s="212" t="s">
        <v>2424</v>
      </c>
      <c r="C1005" s="213" t="s">
        <v>2425</v>
      </c>
      <c r="D1005" s="197" t="str">
        <f t="shared" si="15"/>
        <v>642010 滋賀短期大学</v>
      </c>
    </row>
    <row r="1006" spans="1:4" ht="12" customHeight="1">
      <c r="A1006" s="192">
        <v>1003</v>
      </c>
      <c r="B1006" s="212" t="s">
        <v>2426</v>
      </c>
      <c r="C1006" s="213" t="s">
        <v>2427</v>
      </c>
      <c r="D1006" s="197" t="str">
        <f t="shared" si="15"/>
        <v>642020 びわこ学院大学短期大学部</v>
      </c>
    </row>
    <row r="1007" spans="1:4" ht="12" customHeight="1">
      <c r="A1007" s="192">
        <v>1004</v>
      </c>
      <c r="B1007" s="212" t="s">
        <v>2428</v>
      </c>
      <c r="C1007" s="213" t="s">
        <v>2429</v>
      </c>
      <c r="D1007" s="197" t="str">
        <f t="shared" si="15"/>
        <v>642030 滋賀文教短期大学</v>
      </c>
    </row>
    <row r="1008" spans="1:4" ht="12" customHeight="1">
      <c r="A1008" s="192">
        <v>1005</v>
      </c>
      <c r="B1008" s="212" t="s">
        <v>2430</v>
      </c>
      <c r="C1008" s="213" t="s">
        <v>2431</v>
      </c>
      <c r="D1008" s="197" t="str">
        <f t="shared" si="15"/>
        <v>642040 聖泉大学短期大学部</v>
      </c>
    </row>
    <row r="1009" spans="1:4" ht="12" customHeight="1">
      <c r="A1009" s="192">
        <v>1006</v>
      </c>
      <c r="B1009" s="212" t="s">
        <v>2432</v>
      </c>
      <c r="C1009" s="213" t="s">
        <v>2433</v>
      </c>
      <c r="D1009" s="197" t="str">
        <f t="shared" si="15"/>
        <v>643010 池坊短期大学</v>
      </c>
    </row>
    <row r="1010" spans="1:4" ht="12" customHeight="1">
      <c r="A1010" s="192">
        <v>1007</v>
      </c>
      <c r="B1010" s="212" t="s">
        <v>2434</v>
      </c>
      <c r="C1010" s="213" t="s">
        <v>2435</v>
      </c>
      <c r="D1010" s="197" t="str">
        <f t="shared" si="15"/>
        <v>643020 大谷大学短期大学部</v>
      </c>
    </row>
    <row r="1011" spans="1:4" ht="12" customHeight="1">
      <c r="A1011" s="192">
        <v>1008</v>
      </c>
      <c r="B1011" s="212" t="s">
        <v>2436</v>
      </c>
      <c r="C1011" s="213" t="s">
        <v>2437</v>
      </c>
      <c r="D1011" s="197" t="str">
        <f t="shared" si="15"/>
        <v>643030 華頂短期大学</v>
      </c>
    </row>
    <row r="1012" spans="1:4" ht="12" customHeight="1">
      <c r="A1012" s="192">
        <v>1009</v>
      </c>
      <c r="B1012" s="212" t="s">
        <v>2438</v>
      </c>
      <c r="C1012" s="213" t="s">
        <v>2439</v>
      </c>
      <c r="D1012" s="197" t="str">
        <f t="shared" si="15"/>
        <v>643050 京都外国語短期大学</v>
      </c>
    </row>
    <row r="1013" spans="1:4" ht="12" customHeight="1">
      <c r="A1013" s="192">
        <v>1010</v>
      </c>
      <c r="B1013" s="212" t="s">
        <v>2440</v>
      </c>
      <c r="C1013" s="213" t="s">
        <v>2441</v>
      </c>
      <c r="D1013" s="197" t="str">
        <f t="shared" si="15"/>
        <v>643060 京都経済短期大学</v>
      </c>
    </row>
    <row r="1014" spans="1:4" ht="12" customHeight="1">
      <c r="A1014" s="192">
        <v>1011</v>
      </c>
      <c r="B1014" s="212" t="s">
        <v>2442</v>
      </c>
      <c r="C1014" s="213" t="s">
        <v>2443</v>
      </c>
      <c r="D1014" s="197" t="str">
        <f t="shared" si="15"/>
        <v>643070 京都光華女子大学短期大学部</v>
      </c>
    </row>
    <row r="1015" spans="1:4" ht="12" customHeight="1">
      <c r="A1015" s="192">
        <v>1012</v>
      </c>
      <c r="B1015" s="212" t="s">
        <v>2444</v>
      </c>
      <c r="C1015" s="213" t="s">
        <v>2445</v>
      </c>
      <c r="D1015" s="197" t="str">
        <f t="shared" si="15"/>
        <v>643080 京都嵯峨芸術大学短期大学部</v>
      </c>
    </row>
    <row r="1016" spans="1:4" ht="12" customHeight="1">
      <c r="A1016" s="192">
        <v>1013</v>
      </c>
      <c r="B1016" s="212" t="s">
        <v>2446</v>
      </c>
      <c r="C1016" s="213" t="s">
        <v>2447</v>
      </c>
      <c r="D1016" s="197" t="str">
        <f t="shared" si="15"/>
        <v>643090 京都女子大学短期大学部</v>
      </c>
    </row>
    <row r="1017" spans="1:4" ht="12" customHeight="1">
      <c r="A1017" s="192">
        <v>1014</v>
      </c>
      <c r="B1017" s="212" t="s">
        <v>2448</v>
      </c>
      <c r="C1017" s="213" t="s">
        <v>2449</v>
      </c>
      <c r="D1017" s="197" t="str">
        <f t="shared" si="15"/>
        <v>643100 京都短期大学</v>
      </c>
    </row>
    <row r="1018" spans="1:4" ht="12" customHeight="1">
      <c r="A1018" s="192">
        <v>1015</v>
      </c>
      <c r="B1018" s="212" t="s">
        <v>2450</v>
      </c>
      <c r="C1018" s="213" t="s">
        <v>2451</v>
      </c>
      <c r="D1018" s="197" t="str">
        <f t="shared" si="15"/>
        <v>643110 京都文教短期大学</v>
      </c>
    </row>
    <row r="1019" spans="1:4" ht="12" customHeight="1">
      <c r="A1019" s="192">
        <v>1016</v>
      </c>
      <c r="B1019" s="212" t="s">
        <v>2452</v>
      </c>
      <c r="C1019" s="213" t="s">
        <v>2453</v>
      </c>
      <c r="D1019" s="197" t="str">
        <f t="shared" si="15"/>
        <v>643120 京都西山短期大学</v>
      </c>
    </row>
    <row r="1020" spans="1:4" ht="12" customHeight="1">
      <c r="A1020" s="192">
        <v>1017</v>
      </c>
      <c r="B1020" s="212" t="s">
        <v>2454</v>
      </c>
      <c r="C1020" s="213" t="s">
        <v>2455</v>
      </c>
      <c r="D1020" s="197" t="str">
        <f t="shared" si="15"/>
        <v>643130 京都聖母女学院短期大学</v>
      </c>
    </row>
    <row r="1021" spans="1:4" ht="12" customHeight="1">
      <c r="A1021" s="192">
        <v>1018</v>
      </c>
      <c r="B1021" s="212" t="s">
        <v>2456</v>
      </c>
      <c r="C1021" s="213" t="s">
        <v>2457</v>
      </c>
      <c r="D1021" s="197" t="str">
        <f t="shared" si="15"/>
        <v>643150 龍谷大学短期大学部</v>
      </c>
    </row>
    <row r="1022" spans="1:4" ht="12" customHeight="1">
      <c r="A1022" s="192">
        <v>1019</v>
      </c>
      <c r="B1022" s="212" t="s">
        <v>2458</v>
      </c>
      <c r="C1022" s="213" t="s">
        <v>2459</v>
      </c>
      <c r="D1022" s="197" t="str">
        <f t="shared" si="15"/>
        <v>644010 藍野大学短期大学部</v>
      </c>
    </row>
    <row r="1023" spans="1:4" ht="12" customHeight="1">
      <c r="A1023" s="192">
        <v>1020</v>
      </c>
      <c r="B1023" s="212" t="s">
        <v>2460</v>
      </c>
      <c r="C1023" s="213" t="s">
        <v>2461</v>
      </c>
      <c r="D1023" s="197" t="str">
        <f t="shared" si="15"/>
        <v>644020 大阪青山短期大学</v>
      </c>
    </row>
    <row r="1024" spans="1:4" ht="12" customHeight="1">
      <c r="A1024" s="192">
        <v>1021</v>
      </c>
      <c r="B1024" s="212" t="s">
        <v>2462</v>
      </c>
      <c r="C1024" s="213" t="s">
        <v>2463</v>
      </c>
      <c r="D1024" s="197" t="str">
        <f t="shared" si="15"/>
        <v>644030 大阪音楽大学短期大学部</v>
      </c>
    </row>
    <row r="1025" spans="1:4" ht="12" customHeight="1">
      <c r="A1025" s="192">
        <v>1022</v>
      </c>
      <c r="B1025" s="212" t="s">
        <v>2464</v>
      </c>
      <c r="C1025" s="213" t="s">
        <v>2465</v>
      </c>
      <c r="D1025" s="197" t="str">
        <f t="shared" si="15"/>
        <v>644040 大阪学院短期大学</v>
      </c>
    </row>
    <row r="1026" spans="1:4" ht="12" customHeight="1">
      <c r="A1026" s="192">
        <v>1023</v>
      </c>
      <c r="B1026" s="212" t="s">
        <v>2466</v>
      </c>
      <c r="C1026" s="213" t="s">
        <v>2467</v>
      </c>
      <c r="D1026" s="197" t="str">
        <f t="shared" si="15"/>
        <v>644050 大阪キリスト教短期大学</v>
      </c>
    </row>
    <row r="1027" spans="1:4" ht="12" customHeight="1">
      <c r="A1027" s="192">
        <v>1024</v>
      </c>
      <c r="B1027" s="212" t="s">
        <v>2468</v>
      </c>
      <c r="C1027" s="213" t="s">
        <v>2469</v>
      </c>
      <c r="D1027" s="197" t="str">
        <f t="shared" si="15"/>
        <v>644060 大阪薫英女子短期大学</v>
      </c>
    </row>
    <row r="1028" spans="1:4" ht="12" customHeight="1">
      <c r="A1028" s="192">
        <v>1025</v>
      </c>
      <c r="B1028" s="212" t="s">
        <v>2470</v>
      </c>
      <c r="C1028" s="213" t="s">
        <v>2471</v>
      </c>
      <c r="D1028" s="197" t="str">
        <f t="shared" si="15"/>
        <v>644070 大阪芸術大学短期大学部</v>
      </c>
    </row>
    <row r="1029" spans="1:4" ht="12" customHeight="1">
      <c r="A1029" s="192">
        <v>1026</v>
      </c>
      <c r="B1029" s="212" t="s">
        <v>2472</v>
      </c>
      <c r="C1029" s="213" t="s">
        <v>2473</v>
      </c>
      <c r="D1029" s="197" t="str">
        <f t="shared" ref="D1029:D1092" si="16">CONCATENATE(B1029," ",C1029)</f>
        <v>644080 大阪健康福祉短期大学</v>
      </c>
    </row>
    <row r="1030" spans="1:4" ht="12" customHeight="1">
      <c r="A1030" s="192">
        <v>1027</v>
      </c>
      <c r="B1030" s="212" t="s">
        <v>2474</v>
      </c>
      <c r="C1030" s="213" t="s">
        <v>2475</v>
      </c>
      <c r="D1030" s="197" t="str">
        <f t="shared" si="16"/>
        <v>644100 大阪国際大学短期大学部</v>
      </c>
    </row>
    <row r="1031" spans="1:4" ht="12" customHeight="1">
      <c r="A1031" s="192">
        <v>1028</v>
      </c>
      <c r="B1031" s="212" t="s">
        <v>2476</v>
      </c>
      <c r="C1031" s="213" t="s">
        <v>2477</v>
      </c>
      <c r="D1031" s="197" t="str">
        <f t="shared" si="16"/>
        <v>644110 大阪産業大学短期大学部</v>
      </c>
    </row>
    <row r="1032" spans="1:4" ht="12" customHeight="1">
      <c r="A1032" s="192">
        <v>1029</v>
      </c>
      <c r="B1032" s="212" t="s">
        <v>2478</v>
      </c>
      <c r="C1032" s="213" t="s">
        <v>2479</v>
      </c>
      <c r="D1032" s="197" t="str">
        <f t="shared" si="16"/>
        <v>644120 大阪城南女子短期大学</v>
      </c>
    </row>
    <row r="1033" spans="1:4" ht="12" customHeight="1">
      <c r="A1033" s="192">
        <v>1030</v>
      </c>
      <c r="B1033" s="212" t="s">
        <v>2480</v>
      </c>
      <c r="C1033" s="213" t="s">
        <v>2481</v>
      </c>
      <c r="D1033" s="197" t="str">
        <f t="shared" si="16"/>
        <v>644130 大阪女学院短期大学</v>
      </c>
    </row>
    <row r="1034" spans="1:4" ht="12" customHeight="1">
      <c r="A1034" s="192">
        <v>1031</v>
      </c>
      <c r="B1034" s="212" t="s">
        <v>2482</v>
      </c>
      <c r="C1034" s="213" t="s">
        <v>2483</v>
      </c>
      <c r="D1034" s="197" t="str">
        <f t="shared" si="16"/>
        <v>644140 大阪夕陽丘学園短期大学</v>
      </c>
    </row>
    <row r="1035" spans="1:4" ht="12" customHeight="1">
      <c r="A1035" s="192">
        <v>1032</v>
      </c>
      <c r="B1035" s="212" t="s">
        <v>2484</v>
      </c>
      <c r="C1035" s="213" t="s">
        <v>2485</v>
      </c>
      <c r="D1035" s="197" t="str">
        <f t="shared" si="16"/>
        <v>644150 大阪女子短期大学</v>
      </c>
    </row>
    <row r="1036" spans="1:4" ht="12" customHeight="1">
      <c r="A1036" s="192">
        <v>1033</v>
      </c>
      <c r="B1036" s="212" t="s">
        <v>2486</v>
      </c>
      <c r="C1036" s="213" t="s">
        <v>2487</v>
      </c>
      <c r="D1036" s="197" t="str">
        <f t="shared" si="16"/>
        <v>644160 大阪信愛女学院短期大学</v>
      </c>
    </row>
    <row r="1037" spans="1:4" ht="12" customHeight="1">
      <c r="A1037" s="192">
        <v>1034</v>
      </c>
      <c r="B1037" s="212" t="s">
        <v>2488</v>
      </c>
      <c r="C1037" s="213" t="s">
        <v>2489</v>
      </c>
      <c r="D1037" s="197" t="str">
        <f t="shared" si="16"/>
        <v>644170 大阪成蹊短期大学</v>
      </c>
    </row>
    <row r="1038" spans="1:4" ht="12" customHeight="1">
      <c r="A1038" s="192">
        <v>1035</v>
      </c>
      <c r="B1038" s="212" t="s">
        <v>2490</v>
      </c>
      <c r="C1038" s="213" t="s">
        <v>2491</v>
      </c>
      <c r="D1038" s="197" t="str">
        <f t="shared" si="16"/>
        <v>644180 大阪体育大学短期大学部</v>
      </c>
    </row>
    <row r="1039" spans="1:4" ht="12" customHeight="1">
      <c r="A1039" s="192">
        <v>1036</v>
      </c>
      <c r="B1039" s="212" t="s">
        <v>2492</v>
      </c>
      <c r="C1039" s="213" t="s">
        <v>2493</v>
      </c>
      <c r="D1039" s="197" t="str">
        <f t="shared" si="16"/>
        <v>644190 大阪千代田短期大学</v>
      </c>
    </row>
    <row r="1040" spans="1:4" ht="12" customHeight="1">
      <c r="A1040" s="192">
        <v>1037</v>
      </c>
      <c r="B1040" s="212" t="s">
        <v>2494</v>
      </c>
      <c r="C1040" s="213" t="s">
        <v>2495</v>
      </c>
      <c r="D1040" s="197" t="str">
        <f t="shared" si="16"/>
        <v>644220 大阪大谷大学短期大学部</v>
      </c>
    </row>
    <row r="1041" spans="1:4" ht="12" customHeight="1">
      <c r="A1041" s="192">
        <v>1038</v>
      </c>
      <c r="B1041" s="212" t="s">
        <v>2496</v>
      </c>
      <c r="C1041" s="213" t="s">
        <v>2497</v>
      </c>
      <c r="D1041" s="197" t="str">
        <f t="shared" si="16"/>
        <v>644230 関西外国語大学短期大学部</v>
      </c>
    </row>
    <row r="1042" spans="1:4" ht="12" customHeight="1">
      <c r="A1042" s="192">
        <v>1039</v>
      </c>
      <c r="B1042" s="212" t="s">
        <v>2498</v>
      </c>
      <c r="C1042" s="213" t="s">
        <v>2499</v>
      </c>
      <c r="D1042" s="197" t="str">
        <f t="shared" si="16"/>
        <v>644240 関西女子短期大学</v>
      </c>
    </row>
    <row r="1043" spans="1:4" ht="12" customHeight="1">
      <c r="A1043" s="192">
        <v>1040</v>
      </c>
      <c r="B1043" s="212" t="s">
        <v>2500</v>
      </c>
      <c r="C1043" s="213" t="s">
        <v>2501</v>
      </c>
      <c r="D1043" s="197" t="str">
        <f t="shared" si="16"/>
        <v>644250 近畿大学短期大学部</v>
      </c>
    </row>
    <row r="1044" spans="1:4" ht="12" customHeight="1">
      <c r="A1044" s="192">
        <v>1041</v>
      </c>
      <c r="B1044" s="212" t="s">
        <v>2502</v>
      </c>
      <c r="C1044" s="213" t="s">
        <v>2503</v>
      </c>
      <c r="D1044" s="197" t="str">
        <f t="shared" si="16"/>
        <v>644260 千里金蘭大学短期大学部</v>
      </c>
    </row>
    <row r="1045" spans="1:4" ht="12" customHeight="1">
      <c r="A1045" s="192">
        <v>1042</v>
      </c>
      <c r="B1045" s="212" t="s">
        <v>2504</v>
      </c>
      <c r="C1045" s="213" t="s">
        <v>2505</v>
      </c>
      <c r="D1045" s="197" t="str">
        <f t="shared" si="16"/>
        <v>644270 堺女子短期大学</v>
      </c>
    </row>
    <row r="1046" spans="1:4" ht="12" customHeight="1">
      <c r="A1046" s="192">
        <v>1043</v>
      </c>
      <c r="B1046" s="212" t="s">
        <v>2506</v>
      </c>
      <c r="C1046" s="213" t="s">
        <v>2507</v>
      </c>
      <c r="D1046" s="197" t="str">
        <f t="shared" si="16"/>
        <v>644280 四條畷学園短期大学</v>
      </c>
    </row>
    <row r="1047" spans="1:4" ht="12" customHeight="1">
      <c r="A1047" s="192">
        <v>1044</v>
      </c>
      <c r="B1047" s="212" t="s">
        <v>2508</v>
      </c>
      <c r="C1047" s="213" t="s">
        <v>2509</v>
      </c>
      <c r="D1047" s="197" t="str">
        <f t="shared" si="16"/>
        <v>644290 四天王寺大学短期大学部</v>
      </c>
    </row>
    <row r="1048" spans="1:4" ht="12" customHeight="1">
      <c r="A1048" s="192">
        <v>1045</v>
      </c>
      <c r="B1048" s="212" t="s">
        <v>2510</v>
      </c>
      <c r="C1048" s="213" t="s">
        <v>2511</v>
      </c>
      <c r="D1048" s="197" t="str">
        <f t="shared" si="16"/>
        <v>644300 樟蔭東短期大学</v>
      </c>
    </row>
    <row r="1049" spans="1:4" ht="12" customHeight="1">
      <c r="A1049" s="192">
        <v>1046</v>
      </c>
      <c r="B1049" s="212" t="s">
        <v>2512</v>
      </c>
      <c r="C1049" s="213" t="s">
        <v>2513</v>
      </c>
      <c r="D1049" s="197" t="str">
        <f t="shared" si="16"/>
        <v>644330 常磐会短期大学</v>
      </c>
    </row>
    <row r="1050" spans="1:4" ht="12" customHeight="1">
      <c r="A1050" s="192">
        <v>1047</v>
      </c>
      <c r="B1050" s="212" t="s">
        <v>2514</v>
      </c>
      <c r="C1050" s="213" t="s">
        <v>2515</v>
      </c>
      <c r="D1050" s="197" t="str">
        <f t="shared" si="16"/>
        <v>644340 梅花女子大学短期大学部</v>
      </c>
    </row>
    <row r="1051" spans="1:4" ht="12" customHeight="1">
      <c r="A1051" s="192">
        <v>1048</v>
      </c>
      <c r="B1051" s="212" t="s">
        <v>2516</v>
      </c>
      <c r="C1051" s="213" t="s">
        <v>2517</v>
      </c>
      <c r="D1051" s="197" t="str">
        <f t="shared" si="16"/>
        <v>644360 東大阪大学短期大学部</v>
      </c>
    </row>
    <row r="1052" spans="1:4" ht="12" customHeight="1">
      <c r="A1052" s="192">
        <v>1049</v>
      </c>
      <c r="B1052" s="212" t="s">
        <v>2518</v>
      </c>
      <c r="C1052" s="213" t="s">
        <v>2519</v>
      </c>
      <c r="D1052" s="197" t="str">
        <f t="shared" si="16"/>
        <v>644370 プール学院大学短期大学部</v>
      </c>
    </row>
    <row r="1053" spans="1:4" ht="12" customHeight="1">
      <c r="A1053" s="192">
        <v>1050</v>
      </c>
      <c r="B1053" s="212" t="s">
        <v>2520</v>
      </c>
      <c r="C1053" s="213" t="s">
        <v>2521</v>
      </c>
      <c r="D1053" s="197" t="str">
        <f t="shared" si="16"/>
        <v>644380 平安女学院大学短期大学部</v>
      </c>
    </row>
    <row r="1054" spans="1:4" ht="12" customHeight="1">
      <c r="A1054" s="192">
        <v>1051</v>
      </c>
      <c r="B1054" s="212" t="s">
        <v>2522</v>
      </c>
      <c r="C1054" s="213" t="s">
        <v>2523</v>
      </c>
      <c r="D1054" s="197" t="str">
        <f t="shared" si="16"/>
        <v>645010 芦屋学園短期大学</v>
      </c>
    </row>
    <row r="1055" spans="1:4" ht="12" customHeight="1">
      <c r="A1055" s="192">
        <v>1052</v>
      </c>
      <c r="B1055" s="212" t="s">
        <v>2524</v>
      </c>
      <c r="C1055" s="213" t="s">
        <v>2525</v>
      </c>
      <c r="D1055" s="197" t="str">
        <f t="shared" si="16"/>
        <v>645020 大手前短期大学</v>
      </c>
    </row>
    <row r="1056" spans="1:4" ht="12" customHeight="1">
      <c r="A1056" s="192">
        <v>1053</v>
      </c>
      <c r="B1056" s="217" t="s">
        <v>2526</v>
      </c>
      <c r="C1056" s="213" t="s">
        <v>2527</v>
      </c>
      <c r="D1056" s="197" t="str">
        <f t="shared" si="16"/>
        <v>645030 近畿大学豊岡短期大学</v>
      </c>
    </row>
    <row r="1057" spans="1:4" ht="12" customHeight="1">
      <c r="A1057" s="192">
        <v>1054</v>
      </c>
      <c r="B1057" s="217" t="s">
        <v>2528</v>
      </c>
      <c r="C1057" s="213" t="s">
        <v>2529</v>
      </c>
      <c r="D1057" s="197" t="str">
        <f t="shared" si="16"/>
        <v>645050 甲子園短期大学</v>
      </c>
    </row>
    <row r="1058" spans="1:4" ht="12" customHeight="1">
      <c r="A1058" s="192">
        <v>1055</v>
      </c>
      <c r="B1058" s="217" t="s">
        <v>2530</v>
      </c>
      <c r="C1058" s="213" t="s">
        <v>2531</v>
      </c>
      <c r="D1058" s="197" t="str">
        <f t="shared" si="16"/>
        <v>645070 神戸松蔭女子学院短期大学部</v>
      </c>
    </row>
    <row r="1059" spans="1:4" ht="12" customHeight="1">
      <c r="A1059" s="192">
        <v>1056</v>
      </c>
      <c r="B1059" s="217" t="s">
        <v>2532</v>
      </c>
      <c r="C1059" s="213" t="s">
        <v>2533</v>
      </c>
      <c r="D1059" s="197" t="str">
        <f t="shared" si="16"/>
        <v>645080 神戸女子短期大学</v>
      </c>
    </row>
    <row r="1060" spans="1:4" ht="12" customHeight="1">
      <c r="A1060" s="192">
        <v>1057</v>
      </c>
      <c r="B1060" s="217" t="s">
        <v>2534</v>
      </c>
      <c r="C1060" s="213" t="s">
        <v>2535</v>
      </c>
      <c r="D1060" s="197" t="str">
        <f t="shared" si="16"/>
        <v>645090 神戸常盤大学短期大学部</v>
      </c>
    </row>
    <row r="1061" spans="1:4" ht="12" customHeight="1">
      <c r="A1061" s="192">
        <v>1058</v>
      </c>
      <c r="B1061" s="217" t="s">
        <v>2536</v>
      </c>
      <c r="C1061" s="213" t="s">
        <v>2537</v>
      </c>
      <c r="D1061" s="197" t="str">
        <f t="shared" si="16"/>
        <v>645110 神戸山手短期大学</v>
      </c>
    </row>
    <row r="1062" spans="1:4" ht="12" customHeight="1">
      <c r="A1062" s="192">
        <v>1059</v>
      </c>
      <c r="B1062" s="217" t="s">
        <v>2538</v>
      </c>
      <c r="C1062" s="213" t="s">
        <v>2539</v>
      </c>
      <c r="D1062" s="197" t="str">
        <f t="shared" si="16"/>
        <v>645120 産業技術短期大学</v>
      </c>
    </row>
    <row r="1063" spans="1:4" ht="12" customHeight="1">
      <c r="A1063" s="192">
        <v>1060</v>
      </c>
      <c r="B1063" s="217" t="s">
        <v>2540</v>
      </c>
      <c r="C1063" s="213" t="s">
        <v>2541</v>
      </c>
      <c r="D1063" s="197" t="str">
        <f t="shared" si="16"/>
        <v>645130 夙川学院短期大学</v>
      </c>
    </row>
    <row r="1064" spans="1:4" ht="12" customHeight="1">
      <c r="A1064" s="192">
        <v>1061</v>
      </c>
      <c r="B1064" s="217" t="s">
        <v>2542</v>
      </c>
      <c r="C1064" s="213" t="s">
        <v>2543</v>
      </c>
      <c r="D1064" s="197" t="str">
        <f t="shared" si="16"/>
        <v>645140 頌栄短期大学</v>
      </c>
    </row>
    <row r="1065" spans="1:4" ht="12" customHeight="1">
      <c r="A1065" s="192">
        <v>1062</v>
      </c>
      <c r="B1065" s="217" t="s">
        <v>2544</v>
      </c>
      <c r="C1065" s="213" t="s">
        <v>2545</v>
      </c>
      <c r="D1065" s="197" t="str">
        <f t="shared" si="16"/>
        <v>645150 聖和短期大学</v>
      </c>
    </row>
    <row r="1066" spans="1:4" ht="12" customHeight="1">
      <c r="A1066" s="192">
        <v>1063</v>
      </c>
      <c r="B1066" s="217" t="s">
        <v>2546</v>
      </c>
      <c r="C1066" s="213" t="s">
        <v>2547</v>
      </c>
      <c r="D1066" s="197" t="str">
        <f t="shared" si="16"/>
        <v>645160 園田学園女子大学短期大学部</v>
      </c>
    </row>
    <row r="1067" spans="1:4" ht="12" customHeight="1">
      <c r="A1067" s="192">
        <v>1064</v>
      </c>
      <c r="B1067" s="217" t="s">
        <v>2548</v>
      </c>
      <c r="C1067" s="213" t="s">
        <v>2549</v>
      </c>
      <c r="D1067" s="197" t="str">
        <f t="shared" si="16"/>
        <v>645170 東洋食品工業短期大学</v>
      </c>
    </row>
    <row r="1068" spans="1:4" ht="12" customHeight="1">
      <c r="A1068" s="192">
        <v>1065</v>
      </c>
      <c r="B1068" s="217" t="s">
        <v>2550</v>
      </c>
      <c r="C1068" s="213" t="s">
        <v>2551</v>
      </c>
      <c r="D1068" s="197" t="str">
        <f t="shared" si="16"/>
        <v>645180 姫路日ノ本短期大学</v>
      </c>
    </row>
    <row r="1069" spans="1:4" ht="12" customHeight="1">
      <c r="A1069" s="192">
        <v>1066</v>
      </c>
      <c r="B1069" s="217" t="s">
        <v>2552</v>
      </c>
      <c r="C1069" s="213" t="s">
        <v>2553</v>
      </c>
      <c r="D1069" s="197" t="str">
        <f t="shared" si="16"/>
        <v>645190 兵庫大学短期大学部</v>
      </c>
    </row>
    <row r="1070" spans="1:4" ht="12" customHeight="1">
      <c r="A1070" s="192">
        <v>1067</v>
      </c>
      <c r="B1070" s="217" t="s">
        <v>2554</v>
      </c>
      <c r="C1070" s="213" t="s">
        <v>2555</v>
      </c>
      <c r="D1070" s="197" t="str">
        <f t="shared" si="16"/>
        <v>645200 湊川短期大学</v>
      </c>
    </row>
    <row r="1071" spans="1:4" ht="12" customHeight="1">
      <c r="A1071" s="192">
        <v>1068</v>
      </c>
      <c r="B1071" s="217" t="s">
        <v>2556</v>
      </c>
      <c r="C1071" s="213" t="s">
        <v>2557</v>
      </c>
      <c r="D1071" s="197" t="str">
        <f t="shared" si="16"/>
        <v>645210 武庫川女子大学短期大学部</v>
      </c>
    </row>
    <row r="1072" spans="1:4" ht="12" customHeight="1">
      <c r="A1072" s="192">
        <v>1069</v>
      </c>
      <c r="B1072" s="217" t="s">
        <v>2558</v>
      </c>
      <c r="C1072" s="213" t="s">
        <v>2559</v>
      </c>
      <c r="D1072" s="197" t="str">
        <f t="shared" si="16"/>
        <v>646010 大阪樟蔭女子大学短期大学部</v>
      </c>
    </row>
    <row r="1073" spans="1:4" ht="12" customHeight="1">
      <c r="A1073" s="192">
        <v>1070</v>
      </c>
      <c r="B1073" s="217" t="s">
        <v>2560</v>
      </c>
      <c r="C1073" s="213" t="s">
        <v>2561</v>
      </c>
      <c r="D1073" s="197" t="str">
        <f t="shared" si="16"/>
        <v>646040 奈良芸術短期大学</v>
      </c>
    </row>
    <row r="1074" spans="1:4" ht="12" customHeight="1">
      <c r="A1074" s="192">
        <v>1071</v>
      </c>
      <c r="B1074" s="217" t="s">
        <v>2562</v>
      </c>
      <c r="C1074" s="213" t="s">
        <v>2563</v>
      </c>
      <c r="D1074" s="197" t="str">
        <f t="shared" si="16"/>
        <v>646050 奈良佐保短期大学</v>
      </c>
    </row>
    <row r="1075" spans="1:4" ht="12" customHeight="1">
      <c r="A1075" s="192">
        <v>1072</v>
      </c>
      <c r="B1075" s="217" t="s">
        <v>2564</v>
      </c>
      <c r="C1075" s="213" t="s">
        <v>2565</v>
      </c>
      <c r="D1075" s="197" t="str">
        <f t="shared" si="16"/>
        <v>646060 奈良文化女子短期大学</v>
      </c>
    </row>
    <row r="1076" spans="1:4" ht="12" customHeight="1">
      <c r="A1076" s="192">
        <v>1073</v>
      </c>
      <c r="B1076" s="217" t="s">
        <v>2566</v>
      </c>
      <c r="C1076" s="213" t="s">
        <v>2567</v>
      </c>
      <c r="D1076" s="197" t="str">
        <f t="shared" si="16"/>
        <v>646070 白鳳女子短期大学</v>
      </c>
    </row>
    <row r="1077" spans="1:4" ht="12" customHeight="1">
      <c r="A1077" s="192">
        <v>1074</v>
      </c>
      <c r="B1077" s="217" t="s">
        <v>2568</v>
      </c>
      <c r="C1077" s="213" t="s">
        <v>2569</v>
      </c>
      <c r="D1077" s="197" t="str">
        <f t="shared" si="16"/>
        <v>647010 和歌山信愛女子短期大学</v>
      </c>
    </row>
    <row r="1078" spans="1:4" ht="12" customHeight="1">
      <c r="A1078" s="192">
        <v>1075</v>
      </c>
      <c r="B1078" s="217" t="s">
        <v>2570</v>
      </c>
      <c r="C1078" s="213" t="s">
        <v>2571</v>
      </c>
      <c r="D1078" s="197" t="str">
        <f t="shared" si="16"/>
        <v>651010 鳥取短期大学</v>
      </c>
    </row>
    <row r="1079" spans="1:4" ht="12" customHeight="1">
      <c r="A1079" s="192">
        <v>1076</v>
      </c>
      <c r="B1079" s="217" t="s">
        <v>2572</v>
      </c>
      <c r="C1079" s="213" t="s">
        <v>2573</v>
      </c>
      <c r="D1079" s="197" t="str">
        <f t="shared" si="16"/>
        <v>653010 岡山短期大学</v>
      </c>
    </row>
    <row r="1080" spans="1:4" ht="12" customHeight="1">
      <c r="A1080" s="192">
        <v>1077</v>
      </c>
      <c r="B1080" s="217" t="s">
        <v>2574</v>
      </c>
      <c r="C1080" s="213" t="s">
        <v>2575</v>
      </c>
      <c r="D1080" s="197" t="str">
        <f t="shared" si="16"/>
        <v>653020 川崎医療短期大学</v>
      </c>
    </row>
    <row r="1081" spans="1:4" ht="12" customHeight="1">
      <c r="A1081" s="192">
        <v>1078</v>
      </c>
      <c r="B1081" s="217" t="s">
        <v>2576</v>
      </c>
      <c r="C1081" s="213" t="s">
        <v>2577</v>
      </c>
      <c r="D1081" s="197" t="str">
        <f t="shared" si="16"/>
        <v>653030 作陽短期大学</v>
      </c>
    </row>
    <row r="1082" spans="1:4" ht="12" customHeight="1">
      <c r="A1082" s="192">
        <v>1079</v>
      </c>
      <c r="B1082" s="217" t="s">
        <v>2578</v>
      </c>
      <c r="C1082" s="213" t="s">
        <v>2579</v>
      </c>
      <c r="D1082" s="197" t="str">
        <f t="shared" si="16"/>
        <v>653040 山陽学園短期大学</v>
      </c>
    </row>
    <row r="1083" spans="1:4" ht="12" customHeight="1">
      <c r="A1083" s="192">
        <v>1080</v>
      </c>
      <c r="B1083" s="217" t="s">
        <v>2580</v>
      </c>
      <c r="C1083" s="213" t="s">
        <v>2581</v>
      </c>
      <c r="D1083" s="197" t="str">
        <f t="shared" si="16"/>
        <v>653050 就実短期大学</v>
      </c>
    </row>
    <row r="1084" spans="1:4" ht="12" customHeight="1">
      <c r="A1084" s="192">
        <v>1081</v>
      </c>
      <c r="B1084" s="217" t="s">
        <v>2582</v>
      </c>
      <c r="C1084" s="213" t="s">
        <v>2583</v>
      </c>
      <c r="D1084" s="197" t="str">
        <f t="shared" si="16"/>
        <v>653060 順正短期大学</v>
      </c>
    </row>
    <row r="1085" spans="1:4" ht="12" customHeight="1">
      <c r="A1085" s="192">
        <v>1082</v>
      </c>
      <c r="B1085" s="217" t="s">
        <v>2584</v>
      </c>
      <c r="C1085" s="213" t="s">
        <v>2585</v>
      </c>
      <c r="D1085" s="197" t="str">
        <f t="shared" si="16"/>
        <v>653070 中国短期大学</v>
      </c>
    </row>
    <row r="1086" spans="1:4" ht="12" customHeight="1">
      <c r="A1086" s="192">
        <v>1083</v>
      </c>
      <c r="B1086" s="217" t="s">
        <v>2586</v>
      </c>
      <c r="C1086" s="213" t="s">
        <v>2587</v>
      </c>
      <c r="D1086" s="197" t="str">
        <f t="shared" si="16"/>
        <v>653080 美作大学短期大学部</v>
      </c>
    </row>
    <row r="1087" spans="1:4" ht="12" customHeight="1">
      <c r="A1087" s="192">
        <v>1084</v>
      </c>
      <c r="B1087" s="217" t="s">
        <v>2588</v>
      </c>
      <c r="C1087" s="213" t="s">
        <v>2589</v>
      </c>
      <c r="D1087" s="197" t="str">
        <f t="shared" si="16"/>
        <v>654020 山陽女子短期大学</v>
      </c>
    </row>
    <row r="1088" spans="1:4" ht="12" customHeight="1">
      <c r="A1088" s="192">
        <v>1085</v>
      </c>
      <c r="B1088" s="217" t="s">
        <v>2590</v>
      </c>
      <c r="C1088" s="213" t="s">
        <v>2591</v>
      </c>
      <c r="D1088" s="197" t="str">
        <f t="shared" si="16"/>
        <v>654030 鈴峯女子短期大学</v>
      </c>
    </row>
    <row r="1089" spans="1:4" ht="12" customHeight="1">
      <c r="A1089" s="192">
        <v>1086</v>
      </c>
      <c r="B1089" s="217" t="s">
        <v>2592</v>
      </c>
      <c r="C1089" s="213" t="s">
        <v>2593</v>
      </c>
      <c r="D1089" s="197" t="str">
        <f t="shared" si="16"/>
        <v>654040 比治山大学短期大学部</v>
      </c>
    </row>
    <row r="1090" spans="1:4" ht="12" customHeight="1">
      <c r="A1090" s="192">
        <v>1087</v>
      </c>
      <c r="B1090" s="217" t="s">
        <v>2594</v>
      </c>
      <c r="C1090" s="213" t="s">
        <v>2595</v>
      </c>
      <c r="D1090" s="197" t="str">
        <f t="shared" si="16"/>
        <v>654050 広島国際学院大学自動車短期大学部</v>
      </c>
    </row>
    <row r="1091" spans="1:4" ht="12" customHeight="1">
      <c r="A1091" s="192">
        <v>1088</v>
      </c>
      <c r="B1091" s="217" t="s">
        <v>2596</v>
      </c>
      <c r="C1091" s="213" t="s">
        <v>2597</v>
      </c>
      <c r="D1091" s="197" t="str">
        <f t="shared" si="16"/>
        <v>654060 広島文化短期大学</v>
      </c>
    </row>
    <row r="1092" spans="1:4" ht="12" customHeight="1">
      <c r="A1092" s="192">
        <v>1089</v>
      </c>
      <c r="B1092" s="217" t="s">
        <v>2598</v>
      </c>
      <c r="C1092" s="213" t="s">
        <v>2599</v>
      </c>
      <c r="D1092" s="197" t="str">
        <f t="shared" si="16"/>
        <v>654070 安田女子短期大学</v>
      </c>
    </row>
    <row r="1093" spans="1:4" ht="12" customHeight="1">
      <c r="A1093" s="192">
        <v>1090</v>
      </c>
      <c r="B1093" s="217" t="s">
        <v>2600</v>
      </c>
      <c r="C1093" s="213" t="s">
        <v>2601</v>
      </c>
      <c r="D1093" s="197" t="str">
        <f t="shared" ref="D1093:D1156" si="17">CONCATENATE(B1093," ",C1093)</f>
        <v>655010 岩国短期大学</v>
      </c>
    </row>
    <row r="1094" spans="1:4" ht="12" customHeight="1">
      <c r="A1094" s="192">
        <v>1091</v>
      </c>
      <c r="B1094" s="217" t="s">
        <v>2602</v>
      </c>
      <c r="C1094" s="213" t="s">
        <v>2603</v>
      </c>
      <c r="D1094" s="197" t="str">
        <f t="shared" si="17"/>
        <v>655020 宇部フロンティア大学短期大学部</v>
      </c>
    </row>
    <row r="1095" spans="1:4" ht="12" customHeight="1">
      <c r="A1095" s="192">
        <v>1092</v>
      </c>
      <c r="B1095" s="217" t="s">
        <v>2604</v>
      </c>
      <c r="C1095" s="213" t="s">
        <v>2605</v>
      </c>
      <c r="D1095" s="197" t="str">
        <f t="shared" si="17"/>
        <v>655030 下関短期大学</v>
      </c>
    </row>
    <row r="1096" spans="1:4" ht="12" customHeight="1">
      <c r="A1096" s="192">
        <v>1093</v>
      </c>
      <c r="B1096" s="217" t="s">
        <v>2606</v>
      </c>
      <c r="C1096" s="213" t="s">
        <v>2607</v>
      </c>
      <c r="D1096" s="197" t="str">
        <f t="shared" si="17"/>
        <v>655050 山口芸術短期大学</v>
      </c>
    </row>
    <row r="1097" spans="1:4" ht="12" customHeight="1">
      <c r="A1097" s="192">
        <v>1094</v>
      </c>
      <c r="B1097" s="217" t="s">
        <v>2608</v>
      </c>
      <c r="C1097" s="213" t="s">
        <v>2609</v>
      </c>
      <c r="D1097" s="197" t="str">
        <f t="shared" si="17"/>
        <v>655060 山口短期大学</v>
      </c>
    </row>
    <row r="1098" spans="1:4" ht="12" customHeight="1">
      <c r="A1098" s="192">
        <v>1095</v>
      </c>
      <c r="B1098" s="217" t="s">
        <v>2610</v>
      </c>
      <c r="C1098" s="213" t="s">
        <v>2611</v>
      </c>
      <c r="D1098" s="197" t="str">
        <f t="shared" si="17"/>
        <v>661010 四国大学短期大学部</v>
      </c>
    </row>
    <row r="1099" spans="1:4" ht="12" customHeight="1">
      <c r="A1099" s="192">
        <v>1096</v>
      </c>
      <c r="B1099" s="217" t="s">
        <v>2612</v>
      </c>
      <c r="C1099" s="213" t="s">
        <v>2613</v>
      </c>
      <c r="D1099" s="197" t="str">
        <f t="shared" si="17"/>
        <v>661020 徳島工業短期大学</v>
      </c>
    </row>
    <row r="1100" spans="1:4" ht="12" customHeight="1">
      <c r="A1100" s="192">
        <v>1097</v>
      </c>
      <c r="B1100" s="217" t="s">
        <v>2614</v>
      </c>
      <c r="C1100" s="213" t="s">
        <v>2615</v>
      </c>
      <c r="D1100" s="197" t="str">
        <f t="shared" si="17"/>
        <v>661030 徳島文理大学短期大学部</v>
      </c>
    </row>
    <row r="1101" spans="1:4" ht="12" customHeight="1">
      <c r="A1101" s="192">
        <v>1098</v>
      </c>
      <c r="B1101" s="217" t="s">
        <v>2616</v>
      </c>
      <c r="C1101" s="213" t="s">
        <v>2617</v>
      </c>
      <c r="D1101" s="197" t="str">
        <f t="shared" si="17"/>
        <v>662010 香川短期大学</v>
      </c>
    </row>
    <row r="1102" spans="1:4" ht="12" customHeight="1">
      <c r="A1102" s="192">
        <v>1099</v>
      </c>
      <c r="B1102" s="217" t="s">
        <v>2618</v>
      </c>
      <c r="C1102" s="213" t="s">
        <v>2619</v>
      </c>
      <c r="D1102" s="197" t="str">
        <f t="shared" si="17"/>
        <v>662040 高松短期大学</v>
      </c>
    </row>
    <row r="1103" spans="1:4" ht="12" customHeight="1">
      <c r="A1103" s="192">
        <v>1100</v>
      </c>
      <c r="B1103" s="217" t="s">
        <v>2620</v>
      </c>
      <c r="C1103" s="213" t="s">
        <v>2621</v>
      </c>
      <c r="D1103" s="197" t="str">
        <f t="shared" si="17"/>
        <v>663010 今治明徳短期大学</v>
      </c>
    </row>
    <row r="1104" spans="1:4" ht="12" customHeight="1">
      <c r="A1104" s="192">
        <v>1101</v>
      </c>
      <c r="B1104" s="217" t="s">
        <v>2622</v>
      </c>
      <c r="C1104" s="213" t="s">
        <v>2623</v>
      </c>
      <c r="D1104" s="197" t="str">
        <f t="shared" si="17"/>
        <v>663020 環太平洋大学短期大学部</v>
      </c>
    </row>
    <row r="1105" spans="1:4" ht="12" customHeight="1">
      <c r="A1105" s="192">
        <v>1102</v>
      </c>
      <c r="B1105" s="217" t="s">
        <v>2624</v>
      </c>
      <c r="C1105" s="213" t="s">
        <v>2625</v>
      </c>
      <c r="D1105" s="197" t="str">
        <f t="shared" si="17"/>
        <v>663030 聖カタリナ大学短期大学部</v>
      </c>
    </row>
    <row r="1106" spans="1:4" ht="12" customHeight="1">
      <c r="A1106" s="192">
        <v>1103</v>
      </c>
      <c r="B1106" s="217" t="s">
        <v>2626</v>
      </c>
      <c r="C1106" s="213" t="s">
        <v>2627</v>
      </c>
      <c r="D1106" s="197" t="str">
        <f t="shared" si="17"/>
        <v>663040 松山東雲短期大学</v>
      </c>
    </row>
    <row r="1107" spans="1:4" ht="12" customHeight="1">
      <c r="A1107" s="192">
        <v>1104</v>
      </c>
      <c r="B1107" s="217" t="s">
        <v>2628</v>
      </c>
      <c r="C1107" s="213" t="s">
        <v>2629</v>
      </c>
      <c r="D1107" s="197" t="str">
        <f t="shared" si="17"/>
        <v>663050 松山短期大学</v>
      </c>
    </row>
    <row r="1108" spans="1:4" ht="12" customHeight="1">
      <c r="A1108" s="192">
        <v>1105</v>
      </c>
      <c r="B1108" s="217" t="s">
        <v>2630</v>
      </c>
      <c r="C1108" s="213" t="s">
        <v>2631</v>
      </c>
      <c r="D1108" s="197" t="str">
        <f t="shared" si="17"/>
        <v>664010 高知学園短期大学</v>
      </c>
    </row>
    <row r="1109" spans="1:4" ht="12" customHeight="1">
      <c r="A1109" s="192">
        <v>1106</v>
      </c>
      <c r="B1109" s="217" t="s">
        <v>2632</v>
      </c>
      <c r="C1109" s="213" t="s">
        <v>2633</v>
      </c>
      <c r="D1109" s="197" t="str">
        <f t="shared" si="17"/>
        <v>671010 折尾愛真短期大学</v>
      </c>
    </row>
    <row r="1110" spans="1:4" ht="12" customHeight="1">
      <c r="A1110" s="192">
        <v>1107</v>
      </c>
      <c r="B1110" s="217" t="s">
        <v>2634</v>
      </c>
      <c r="C1110" s="213" t="s">
        <v>2635</v>
      </c>
      <c r="D1110" s="197" t="str">
        <f t="shared" si="17"/>
        <v>671020 九州大谷短期大学</v>
      </c>
    </row>
    <row r="1111" spans="1:4" ht="12" customHeight="1">
      <c r="A1111" s="192">
        <v>1108</v>
      </c>
      <c r="B1111" s="217" t="s">
        <v>2636</v>
      </c>
      <c r="C1111" s="213" t="s">
        <v>2637</v>
      </c>
      <c r="D1111" s="197" t="str">
        <f t="shared" si="17"/>
        <v>671030 九州女子短期大学</v>
      </c>
    </row>
    <row r="1112" spans="1:4" ht="12" customHeight="1">
      <c r="A1112" s="192">
        <v>1109</v>
      </c>
      <c r="B1112" s="217" t="s">
        <v>2638</v>
      </c>
      <c r="C1112" s="213" t="s">
        <v>2639</v>
      </c>
      <c r="D1112" s="197" t="str">
        <f t="shared" si="17"/>
        <v>671040 九州造形短期大学</v>
      </c>
    </row>
    <row r="1113" spans="1:4" ht="12" customHeight="1">
      <c r="A1113" s="192">
        <v>1110</v>
      </c>
      <c r="B1113" s="217" t="s">
        <v>2640</v>
      </c>
      <c r="C1113" s="213" t="s">
        <v>2641</v>
      </c>
      <c r="D1113" s="197" t="str">
        <f t="shared" si="17"/>
        <v>671060 近畿大学九州短期大学</v>
      </c>
    </row>
    <row r="1114" spans="1:4" ht="12" customHeight="1">
      <c r="A1114" s="192">
        <v>1111</v>
      </c>
      <c r="B1114" s="212" t="s">
        <v>2642</v>
      </c>
      <c r="C1114" s="213" t="s">
        <v>2643</v>
      </c>
      <c r="D1114" s="197" t="str">
        <f t="shared" si="17"/>
        <v>671070 久留米信愛女学院短期大学</v>
      </c>
    </row>
    <row r="1115" spans="1:4" ht="12" customHeight="1">
      <c r="A1115" s="192">
        <v>1112</v>
      </c>
      <c r="B1115" s="212" t="s">
        <v>2644</v>
      </c>
      <c r="C1115" s="213" t="s">
        <v>2645</v>
      </c>
      <c r="D1115" s="197" t="str">
        <f t="shared" si="17"/>
        <v>671080 香蘭女子短期大学</v>
      </c>
    </row>
    <row r="1116" spans="1:4" ht="12" customHeight="1">
      <c r="A1116" s="192">
        <v>1113</v>
      </c>
      <c r="B1116" s="212" t="s">
        <v>2646</v>
      </c>
      <c r="C1116" s="213" t="s">
        <v>2647</v>
      </c>
      <c r="D1116" s="197" t="str">
        <f t="shared" si="17"/>
        <v>671090 純真女子短期大学</v>
      </c>
    </row>
    <row r="1117" spans="1:4" ht="12" customHeight="1">
      <c r="A1117" s="192">
        <v>1114</v>
      </c>
      <c r="B1117" s="212" t="s">
        <v>2648</v>
      </c>
      <c r="C1117" s="213" t="s">
        <v>2649</v>
      </c>
      <c r="D1117" s="197" t="str">
        <f t="shared" si="17"/>
        <v>671100 精華女子短期大学</v>
      </c>
    </row>
    <row r="1118" spans="1:4" ht="12" customHeight="1">
      <c r="A1118" s="192">
        <v>1115</v>
      </c>
      <c r="B1118" s="212" t="s">
        <v>2650</v>
      </c>
      <c r="C1118" s="213" t="s">
        <v>2651</v>
      </c>
      <c r="D1118" s="197" t="str">
        <f t="shared" si="17"/>
        <v>671110 西南女学院大学短期大学部</v>
      </c>
    </row>
    <row r="1119" spans="1:4" ht="12" customHeight="1">
      <c r="A1119" s="192">
        <v>1116</v>
      </c>
      <c r="B1119" s="212" t="s">
        <v>2652</v>
      </c>
      <c r="C1119" s="213" t="s">
        <v>2653</v>
      </c>
      <c r="D1119" s="197" t="str">
        <f t="shared" si="17"/>
        <v>671130 福岡子ども短期大学</v>
      </c>
    </row>
    <row r="1120" spans="1:4" ht="12" customHeight="1">
      <c r="A1120" s="192">
        <v>1117</v>
      </c>
      <c r="B1120" s="212" t="s">
        <v>2654</v>
      </c>
      <c r="C1120" s="213" t="s">
        <v>2655</v>
      </c>
      <c r="D1120" s="197" t="str">
        <f t="shared" si="17"/>
        <v>671140 筑紫女学園大学短期大学部</v>
      </c>
    </row>
    <row r="1121" spans="1:4" ht="12" customHeight="1">
      <c r="A1121" s="192">
        <v>1118</v>
      </c>
      <c r="B1121" s="212" t="s">
        <v>2656</v>
      </c>
      <c r="C1121" s="213" t="s">
        <v>2657</v>
      </c>
      <c r="D1121" s="197" t="str">
        <f t="shared" si="17"/>
        <v>671160 東海大学福岡短期大学</v>
      </c>
    </row>
    <row r="1122" spans="1:4" ht="12" customHeight="1">
      <c r="A1122" s="192">
        <v>1119</v>
      </c>
      <c r="B1122" s="212" t="s">
        <v>2658</v>
      </c>
      <c r="C1122" s="213" t="s">
        <v>2659</v>
      </c>
      <c r="D1122" s="197" t="str">
        <f t="shared" si="17"/>
        <v>671170 中村学園大学短期大学部</v>
      </c>
    </row>
    <row r="1123" spans="1:4" ht="12" customHeight="1">
      <c r="A1123" s="192">
        <v>1120</v>
      </c>
      <c r="B1123" s="212" t="s">
        <v>2660</v>
      </c>
      <c r="C1123" s="213" t="s">
        <v>2661</v>
      </c>
      <c r="D1123" s="197" t="str">
        <f t="shared" si="17"/>
        <v>671180 西日本短期大学</v>
      </c>
    </row>
    <row r="1124" spans="1:4" ht="12" customHeight="1">
      <c r="A1124" s="192">
        <v>1121</v>
      </c>
      <c r="B1124" s="212" t="s">
        <v>2662</v>
      </c>
      <c r="C1124" s="213" t="s">
        <v>2663</v>
      </c>
      <c r="D1124" s="197" t="str">
        <f t="shared" si="17"/>
        <v>671190 東筑紫短期大学</v>
      </c>
    </row>
    <row r="1125" spans="1:4" ht="12" customHeight="1">
      <c r="A1125" s="192">
        <v>1122</v>
      </c>
      <c r="B1125" s="212" t="s">
        <v>2664</v>
      </c>
      <c r="C1125" s="213" t="s">
        <v>2665</v>
      </c>
      <c r="D1125" s="197" t="str">
        <f t="shared" si="17"/>
        <v>671200 福岡医療短期大学</v>
      </c>
    </row>
    <row r="1126" spans="1:4" ht="12" customHeight="1">
      <c r="A1126" s="192">
        <v>1123</v>
      </c>
      <c r="B1126" s="212" t="s">
        <v>2666</v>
      </c>
      <c r="C1126" s="213" t="s">
        <v>2667</v>
      </c>
      <c r="D1126" s="197" t="str">
        <f t="shared" si="17"/>
        <v>671210 福岡工業大学短期大学部</v>
      </c>
    </row>
    <row r="1127" spans="1:4" ht="12" customHeight="1">
      <c r="A1127" s="192">
        <v>1124</v>
      </c>
      <c r="B1127" s="212" t="s">
        <v>2668</v>
      </c>
      <c r="C1127" s="213" t="s">
        <v>2669</v>
      </c>
      <c r="D1127" s="197" t="str">
        <f t="shared" si="17"/>
        <v>671220 福岡女学院大学短期大学部</v>
      </c>
    </row>
    <row r="1128" spans="1:4" ht="12" customHeight="1">
      <c r="A1128" s="192">
        <v>1125</v>
      </c>
      <c r="B1128" s="212" t="s">
        <v>2670</v>
      </c>
      <c r="C1128" s="213" t="s">
        <v>2671</v>
      </c>
      <c r="D1128" s="197" t="str">
        <f t="shared" si="17"/>
        <v>671230 福岡女子短期大学</v>
      </c>
    </row>
    <row r="1129" spans="1:4" ht="12" customHeight="1">
      <c r="A1129" s="192">
        <v>1126</v>
      </c>
      <c r="B1129" s="212" t="s">
        <v>2672</v>
      </c>
      <c r="C1129" s="213" t="s">
        <v>2673</v>
      </c>
      <c r="D1129" s="197" t="str">
        <f t="shared" si="17"/>
        <v>672010 九州龍谷短期大学</v>
      </c>
    </row>
    <row r="1130" spans="1:4" ht="12" customHeight="1">
      <c r="A1130" s="192">
        <v>1127</v>
      </c>
      <c r="B1130" s="212" t="s">
        <v>2674</v>
      </c>
      <c r="C1130" s="213" t="s">
        <v>2675</v>
      </c>
      <c r="D1130" s="197" t="str">
        <f t="shared" si="17"/>
        <v>672020 佐賀女子短期大学</v>
      </c>
    </row>
    <row r="1131" spans="1:4" ht="12" customHeight="1">
      <c r="A1131" s="192">
        <v>1128</v>
      </c>
      <c r="B1131" s="212" t="s">
        <v>2676</v>
      </c>
      <c r="C1131" s="213" t="s">
        <v>2677</v>
      </c>
      <c r="D1131" s="197" t="str">
        <f t="shared" si="17"/>
        <v>672030 西九州大学短期大学部</v>
      </c>
    </row>
    <row r="1132" spans="1:4" ht="12" customHeight="1">
      <c r="A1132" s="192">
        <v>1129</v>
      </c>
      <c r="B1132" s="212" t="s">
        <v>2678</v>
      </c>
      <c r="C1132" s="213" t="s">
        <v>2679</v>
      </c>
      <c r="D1132" s="197" t="str">
        <f t="shared" si="17"/>
        <v>673030 長崎外国語短期大学</v>
      </c>
    </row>
    <row r="1133" spans="1:4" ht="12" customHeight="1">
      <c r="A1133" s="192">
        <v>1130</v>
      </c>
      <c r="B1133" s="212" t="s">
        <v>2680</v>
      </c>
      <c r="C1133" s="213" t="s">
        <v>2681</v>
      </c>
      <c r="D1133" s="197" t="str">
        <f t="shared" si="17"/>
        <v>673050 長崎女子短期大学</v>
      </c>
    </row>
    <row r="1134" spans="1:4" ht="12" customHeight="1">
      <c r="A1134" s="192">
        <v>1131</v>
      </c>
      <c r="B1134" s="212" t="s">
        <v>2682</v>
      </c>
      <c r="C1134" s="213" t="s">
        <v>2683</v>
      </c>
      <c r="D1134" s="197" t="str">
        <f t="shared" si="17"/>
        <v>673060 長崎短期大学</v>
      </c>
    </row>
    <row r="1135" spans="1:4" ht="12" customHeight="1">
      <c r="A1135" s="192">
        <v>1132</v>
      </c>
      <c r="B1135" s="212" t="s">
        <v>2684</v>
      </c>
      <c r="C1135" s="213" t="s">
        <v>2685</v>
      </c>
      <c r="D1135" s="197" t="str">
        <f t="shared" si="17"/>
        <v>674010 尚絅大学短期大学部</v>
      </c>
    </row>
    <row r="1136" spans="1:4" ht="12" customHeight="1">
      <c r="A1136" s="192">
        <v>1133</v>
      </c>
      <c r="B1136" s="212" t="s">
        <v>2686</v>
      </c>
      <c r="C1136" s="213" t="s">
        <v>2687</v>
      </c>
      <c r="D1136" s="197" t="str">
        <f t="shared" si="17"/>
        <v>674020 中九州短期大学</v>
      </c>
    </row>
    <row r="1137" spans="1:4" ht="12" customHeight="1">
      <c r="A1137" s="192">
        <v>1134</v>
      </c>
      <c r="B1137" s="212" t="s">
        <v>2688</v>
      </c>
      <c r="C1137" s="213" t="s">
        <v>2689</v>
      </c>
      <c r="D1137" s="197" t="str">
        <f t="shared" si="17"/>
        <v>675010 大分短期大学</v>
      </c>
    </row>
    <row r="1138" spans="1:4" ht="12" customHeight="1">
      <c r="A1138" s="192">
        <v>1135</v>
      </c>
      <c r="B1138" s="212" t="s">
        <v>2690</v>
      </c>
      <c r="C1138" s="213" t="s">
        <v>2691</v>
      </c>
      <c r="D1138" s="197" t="str">
        <f t="shared" si="17"/>
        <v>675020 東九州短期大学</v>
      </c>
    </row>
    <row r="1139" spans="1:4" ht="12" customHeight="1">
      <c r="A1139" s="192">
        <v>1136</v>
      </c>
      <c r="B1139" s="212" t="s">
        <v>2692</v>
      </c>
      <c r="C1139" s="213" t="s">
        <v>2693</v>
      </c>
      <c r="D1139" s="197" t="str">
        <f t="shared" si="17"/>
        <v>675030 別府溝部学園短期大学</v>
      </c>
    </row>
    <row r="1140" spans="1:4" ht="12" customHeight="1">
      <c r="A1140" s="192">
        <v>1137</v>
      </c>
      <c r="B1140" s="212" t="s">
        <v>2694</v>
      </c>
      <c r="C1140" s="213" t="s">
        <v>2695</v>
      </c>
      <c r="D1140" s="197" t="str">
        <f t="shared" si="17"/>
        <v>675040 別府大学短期大学部</v>
      </c>
    </row>
    <row r="1141" spans="1:4" ht="12" customHeight="1">
      <c r="A1141" s="192">
        <v>1138</v>
      </c>
      <c r="B1141" s="212" t="s">
        <v>2696</v>
      </c>
      <c r="C1141" s="213" t="s">
        <v>2697</v>
      </c>
      <c r="D1141" s="197" t="str">
        <f t="shared" si="17"/>
        <v>676020 南九州短期大学</v>
      </c>
    </row>
    <row r="1142" spans="1:4" ht="12" customHeight="1">
      <c r="A1142" s="192">
        <v>1139</v>
      </c>
      <c r="B1142" s="212" t="s">
        <v>2698</v>
      </c>
      <c r="C1142" s="213" t="s">
        <v>2699</v>
      </c>
      <c r="D1142" s="197" t="str">
        <f t="shared" si="17"/>
        <v>676030 宮崎学園短期大学</v>
      </c>
    </row>
    <row r="1143" spans="1:4" ht="12" customHeight="1">
      <c r="A1143" s="192">
        <v>1140</v>
      </c>
      <c r="B1143" s="212" t="s">
        <v>2700</v>
      </c>
      <c r="C1143" s="213" t="s">
        <v>2701</v>
      </c>
      <c r="D1143" s="197" t="str">
        <f t="shared" si="17"/>
        <v>677010 鹿児島国際大学短期大学部</v>
      </c>
    </row>
    <row r="1144" spans="1:4" ht="12" customHeight="1">
      <c r="A1144" s="192">
        <v>1141</v>
      </c>
      <c r="B1144" s="212" t="s">
        <v>2702</v>
      </c>
      <c r="C1144" s="213" t="s">
        <v>2703</v>
      </c>
      <c r="D1144" s="197" t="str">
        <f t="shared" si="17"/>
        <v>677020 鹿児島純心女子短期大学</v>
      </c>
    </row>
    <row r="1145" spans="1:4" ht="12" customHeight="1">
      <c r="A1145" s="192">
        <v>1142</v>
      </c>
      <c r="B1145" s="212" t="s">
        <v>2704</v>
      </c>
      <c r="C1145" s="213" t="s">
        <v>2705</v>
      </c>
      <c r="D1145" s="197" t="str">
        <f t="shared" si="17"/>
        <v>677030 鹿児島女子短期大学</v>
      </c>
    </row>
    <row r="1146" spans="1:4" ht="12" customHeight="1">
      <c r="A1146" s="192">
        <v>1143</v>
      </c>
      <c r="B1146" s="212" t="s">
        <v>2706</v>
      </c>
      <c r="C1146" s="213" t="s">
        <v>2707</v>
      </c>
      <c r="D1146" s="197" t="str">
        <f t="shared" si="17"/>
        <v>677040 第一幼児教育短期大学</v>
      </c>
    </row>
    <row r="1147" spans="1:4" ht="12" customHeight="1">
      <c r="A1147" s="192">
        <v>1144</v>
      </c>
      <c r="B1147" s="212" t="s">
        <v>2708</v>
      </c>
      <c r="C1147" s="213" t="s">
        <v>2709</v>
      </c>
      <c r="D1147" s="197" t="str">
        <f t="shared" si="17"/>
        <v>680010 沖縄キリスト教短期大学</v>
      </c>
    </row>
    <row r="1148" spans="1:4" ht="12" customHeight="1">
      <c r="A1148" s="192">
        <v>1145</v>
      </c>
      <c r="B1148" s="212" t="s">
        <v>2710</v>
      </c>
      <c r="C1148" s="213" t="s">
        <v>2711</v>
      </c>
      <c r="D1148" s="197" t="str">
        <f t="shared" si="17"/>
        <v>680020 沖縄女子短期大学</v>
      </c>
    </row>
    <row r="1149" spans="1:4" ht="12" customHeight="1">
      <c r="A1149" s="192">
        <v>1146</v>
      </c>
      <c r="B1149" s="218" t="s">
        <v>2712</v>
      </c>
      <c r="C1149" s="219" t="s">
        <v>2713</v>
      </c>
      <c r="D1149" s="197" t="str">
        <f t="shared" si="17"/>
        <v>704010 函館工業高等専門学校</v>
      </c>
    </row>
    <row r="1150" spans="1:4" ht="12" customHeight="1">
      <c r="A1150" s="192">
        <v>1147</v>
      </c>
      <c r="B1150" s="218" t="s">
        <v>2714</v>
      </c>
      <c r="C1150" s="219" t="s">
        <v>2715</v>
      </c>
      <c r="D1150" s="197" t="str">
        <f t="shared" si="17"/>
        <v>704020 苫小牧工業高等専門学校</v>
      </c>
    </row>
    <row r="1151" spans="1:4" ht="12" customHeight="1">
      <c r="A1151" s="192">
        <v>1148</v>
      </c>
      <c r="B1151" s="218" t="s">
        <v>2716</v>
      </c>
      <c r="C1151" s="219" t="s">
        <v>2717</v>
      </c>
      <c r="D1151" s="197" t="str">
        <f t="shared" si="17"/>
        <v>704030 釧路工業高等専門学校</v>
      </c>
    </row>
    <row r="1152" spans="1:4" ht="12" customHeight="1">
      <c r="A1152" s="192">
        <v>1149</v>
      </c>
      <c r="B1152" s="218" t="s">
        <v>2718</v>
      </c>
      <c r="C1152" s="219" t="s">
        <v>2719</v>
      </c>
      <c r="D1152" s="197" t="str">
        <f t="shared" si="17"/>
        <v>704040 旭川工業高等専門学校</v>
      </c>
    </row>
    <row r="1153" spans="1:4" ht="12" customHeight="1">
      <c r="A1153" s="192">
        <v>1150</v>
      </c>
      <c r="B1153" s="218" t="s">
        <v>2720</v>
      </c>
      <c r="C1153" s="219" t="s">
        <v>2721</v>
      </c>
      <c r="D1153" s="197" t="str">
        <f t="shared" si="17"/>
        <v>704050 八戸工業高等専門学校</v>
      </c>
    </row>
    <row r="1154" spans="1:4" ht="12" customHeight="1">
      <c r="A1154" s="192">
        <v>1151</v>
      </c>
      <c r="B1154" s="218" t="s">
        <v>2722</v>
      </c>
      <c r="C1154" s="219" t="s">
        <v>2723</v>
      </c>
      <c r="D1154" s="197" t="str">
        <f t="shared" si="17"/>
        <v>704060 一関工業高等専門学校</v>
      </c>
    </row>
    <row r="1155" spans="1:4" ht="12" customHeight="1">
      <c r="A1155" s="192">
        <v>1152</v>
      </c>
      <c r="B1155" s="218" t="s">
        <v>2724</v>
      </c>
      <c r="C1155" s="219" t="s">
        <v>2725</v>
      </c>
      <c r="D1155" s="197" t="str">
        <f t="shared" si="17"/>
        <v>704070 仙台高等専門学校</v>
      </c>
    </row>
    <row r="1156" spans="1:4" ht="12" customHeight="1">
      <c r="A1156" s="192">
        <v>1153</v>
      </c>
      <c r="B1156" s="218" t="s">
        <v>2726</v>
      </c>
      <c r="C1156" s="219" t="s">
        <v>2727</v>
      </c>
      <c r="D1156" s="197" t="str">
        <f t="shared" si="17"/>
        <v>704080 秋田工業高等専門学校</v>
      </c>
    </row>
    <row r="1157" spans="1:4" ht="12" customHeight="1">
      <c r="A1157" s="192">
        <v>1154</v>
      </c>
      <c r="B1157" s="218" t="s">
        <v>2728</v>
      </c>
      <c r="C1157" s="219" t="s">
        <v>2729</v>
      </c>
      <c r="D1157" s="197" t="str">
        <f t="shared" ref="D1157:D1220" si="18">CONCATENATE(B1157," ",C1157)</f>
        <v>704090 鶴岡工業高等専門学校</v>
      </c>
    </row>
    <row r="1158" spans="1:4" ht="12" customHeight="1">
      <c r="A1158" s="192">
        <v>1155</v>
      </c>
      <c r="B1158" s="218" t="s">
        <v>2730</v>
      </c>
      <c r="C1158" s="219" t="s">
        <v>2731</v>
      </c>
      <c r="D1158" s="197" t="str">
        <f t="shared" si="18"/>
        <v>704100 福島工業高等専門学校</v>
      </c>
    </row>
    <row r="1159" spans="1:4" ht="12" customHeight="1">
      <c r="A1159" s="192">
        <v>1156</v>
      </c>
      <c r="B1159" s="218" t="s">
        <v>2732</v>
      </c>
      <c r="C1159" s="219" t="s">
        <v>2733</v>
      </c>
      <c r="D1159" s="197" t="str">
        <f t="shared" si="18"/>
        <v>704110 茨城工業高等専門学校</v>
      </c>
    </row>
    <row r="1160" spans="1:4" ht="12" customHeight="1">
      <c r="A1160" s="192">
        <v>1157</v>
      </c>
      <c r="B1160" s="218" t="s">
        <v>2734</v>
      </c>
      <c r="C1160" s="219" t="s">
        <v>2735</v>
      </c>
      <c r="D1160" s="197" t="str">
        <f t="shared" si="18"/>
        <v>704120 小山工業高等専門学校</v>
      </c>
    </row>
    <row r="1161" spans="1:4" ht="12" customHeight="1">
      <c r="A1161" s="192">
        <v>1158</v>
      </c>
      <c r="B1161" s="218" t="s">
        <v>2736</v>
      </c>
      <c r="C1161" s="219" t="s">
        <v>2737</v>
      </c>
      <c r="D1161" s="197" t="str">
        <f t="shared" si="18"/>
        <v>704130 群馬工業高等専門学校</v>
      </c>
    </row>
    <row r="1162" spans="1:4" ht="12" customHeight="1">
      <c r="A1162" s="192">
        <v>1159</v>
      </c>
      <c r="B1162" s="218" t="s">
        <v>2738</v>
      </c>
      <c r="C1162" s="219" t="s">
        <v>2739</v>
      </c>
      <c r="D1162" s="197" t="str">
        <f t="shared" si="18"/>
        <v>704140 木更津工業高等専門学校</v>
      </c>
    </row>
    <row r="1163" spans="1:4" ht="12" customHeight="1">
      <c r="A1163" s="192">
        <v>1160</v>
      </c>
      <c r="B1163" s="218" t="s">
        <v>2740</v>
      </c>
      <c r="C1163" s="219" t="s">
        <v>2741</v>
      </c>
      <c r="D1163" s="197" t="str">
        <f t="shared" si="18"/>
        <v>704150 東京工業高等専門学校</v>
      </c>
    </row>
    <row r="1164" spans="1:4" ht="12" customHeight="1">
      <c r="A1164" s="192">
        <v>1161</v>
      </c>
      <c r="B1164" s="218" t="s">
        <v>2742</v>
      </c>
      <c r="C1164" s="219" t="s">
        <v>2743</v>
      </c>
      <c r="D1164" s="197" t="str">
        <f t="shared" si="18"/>
        <v>704160 長岡工業高等専門学校</v>
      </c>
    </row>
    <row r="1165" spans="1:4" ht="12" customHeight="1">
      <c r="A1165" s="192">
        <v>1162</v>
      </c>
      <c r="B1165" s="218" t="s">
        <v>2744</v>
      </c>
      <c r="C1165" s="219" t="s">
        <v>2745</v>
      </c>
      <c r="D1165" s="197" t="str">
        <f t="shared" si="18"/>
        <v>704170 富山高等専門学校</v>
      </c>
    </row>
    <row r="1166" spans="1:4" ht="12" customHeight="1">
      <c r="A1166" s="192">
        <v>1163</v>
      </c>
      <c r="B1166" s="218" t="s">
        <v>2746</v>
      </c>
      <c r="C1166" s="219" t="s">
        <v>2747</v>
      </c>
      <c r="D1166" s="197" t="str">
        <f t="shared" si="18"/>
        <v>704180 石川工業高等専門学校</v>
      </c>
    </row>
    <row r="1167" spans="1:4" ht="12" customHeight="1">
      <c r="A1167" s="192">
        <v>1164</v>
      </c>
      <c r="B1167" s="218" t="s">
        <v>2748</v>
      </c>
      <c r="C1167" s="219" t="s">
        <v>2749</v>
      </c>
      <c r="D1167" s="197" t="str">
        <f t="shared" si="18"/>
        <v>704190 福井工業高等専門学校</v>
      </c>
    </row>
    <row r="1168" spans="1:4" ht="12" customHeight="1">
      <c r="A1168" s="192">
        <v>1165</v>
      </c>
      <c r="B1168" s="218" t="s">
        <v>2750</v>
      </c>
      <c r="C1168" s="219" t="s">
        <v>2751</v>
      </c>
      <c r="D1168" s="197" t="str">
        <f t="shared" si="18"/>
        <v>704200 長野工業高等専門学校</v>
      </c>
    </row>
    <row r="1169" spans="1:4" ht="12" customHeight="1">
      <c r="A1169" s="192">
        <v>1166</v>
      </c>
      <c r="B1169" s="218" t="s">
        <v>2752</v>
      </c>
      <c r="C1169" s="219" t="s">
        <v>2753</v>
      </c>
      <c r="D1169" s="197" t="str">
        <f t="shared" si="18"/>
        <v>704210 岐阜工業高等専門学校</v>
      </c>
    </row>
    <row r="1170" spans="1:4" ht="12" customHeight="1">
      <c r="A1170" s="192">
        <v>1167</v>
      </c>
      <c r="B1170" s="218" t="s">
        <v>2754</v>
      </c>
      <c r="C1170" s="219" t="s">
        <v>2755</v>
      </c>
      <c r="D1170" s="197" t="str">
        <f t="shared" si="18"/>
        <v>704220 沼津工業高等専門学校</v>
      </c>
    </row>
    <row r="1171" spans="1:4" ht="12" customHeight="1">
      <c r="A1171" s="192">
        <v>1168</v>
      </c>
      <c r="B1171" s="218" t="s">
        <v>2756</v>
      </c>
      <c r="C1171" s="219" t="s">
        <v>2757</v>
      </c>
      <c r="D1171" s="197" t="str">
        <f t="shared" si="18"/>
        <v>704230 豊田工業高等専門学校</v>
      </c>
    </row>
    <row r="1172" spans="1:4" ht="12" customHeight="1">
      <c r="A1172" s="192">
        <v>1169</v>
      </c>
      <c r="B1172" s="218" t="s">
        <v>2758</v>
      </c>
      <c r="C1172" s="219" t="s">
        <v>2759</v>
      </c>
      <c r="D1172" s="197" t="str">
        <f t="shared" si="18"/>
        <v>704240 鳥羽商船高等専門学校</v>
      </c>
    </row>
    <row r="1173" spans="1:4" ht="12" customHeight="1">
      <c r="A1173" s="192">
        <v>1170</v>
      </c>
      <c r="B1173" s="218" t="s">
        <v>2760</v>
      </c>
      <c r="C1173" s="219" t="s">
        <v>2761</v>
      </c>
      <c r="D1173" s="197" t="str">
        <f t="shared" si="18"/>
        <v>704250 鈴鹿工業高等専門学校</v>
      </c>
    </row>
    <row r="1174" spans="1:4" ht="12" customHeight="1">
      <c r="A1174" s="192">
        <v>1171</v>
      </c>
      <c r="B1174" s="218" t="s">
        <v>2762</v>
      </c>
      <c r="C1174" s="219" t="s">
        <v>2763</v>
      </c>
      <c r="D1174" s="197" t="str">
        <f t="shared" si="18"/>
        <v>704260 舞鶴工業高等専門学校</v>
      </c>
    </row>
    <row r="1175" spans="1:4" ht="12" customHeight="1">
      <c r="A1175" s="192">
        <v>1172</v>
      </c>
      <c r="B1175" s="218" t="s">
        <v>2764</v>
      </c>
      <c r="C1175" s="219" t="s">
        <v>2765</v>
      </c>
      <c r="D1175" s="197" t="str">
        <f t="shared" si="18"/>
        <v>704270 明石工業高等専門学校</v>
      </c>
    </row>
    <row r="1176" spans="1:4" ht="12" customHeight="1">
      <c r="A1176" s="192">
        <v>1173</v>
      </c>
      <c r="B1176" s="218" t="s">
        <v>2766</v>
      </c>
      <c r="C1176" s="219" t="s">
        <v>2767</v>
      </c>
      <c r="D1176" s="197" t="str">
        <f t="shared" si="18"/>
        <v>704280 奈良工業高等専門学校</v>
      </c>
    </row>
    <row r="1177" spans="1:4" ht="12" customHeight="1">
      <c r="A1177" s="192">
        <v>1174</v>
      </c>
      <c r="B1177" s="218" t="s">
        <v>2768</v>
      </c>
      <c r="C1177" s="219" t="s">
        <v>2769</v>
      </c>
      <c r="D1177" s="197" t="str">
        <f t="shared" si="18"/>
        <v>704290 和歌山工業高等専門学校</v>
      </c>
    </row>
    <row r="1178" spans="1:4" ht="12" customHeight="1">
      <c r="A1178" s="192">
        <v>1175</v>
      </c>
      <c r="B1178" s="218" t="s">
        <v>2770</v>
      </c>
      <c r="C1178" s="219" t="s">
        <v>2771</v>
      </c>
      <c r="D1178" s="197" t="str">
        <f t="shared" si="18"/>
        <v>704300 米子工業高等専門学校</v>
      </c>
    </row>
    <row r="1179" spans="1:4" ht="12" customHeight="1">
      <c r="A1179" s="192">
        <v>1176</v>
      </c>
      <c r="B1179" s="218" t="s">
        <v>2772</v>
      </c>
      <c r="C1179" s="219" t="s">
        <v>2773</v>
      </c>
      <c r="D1179" s="197" t="str">
        <f t="shared" si="18"/>
        <v>704310 松江工業高等専門学校</v>
      </c>
    </row>
    <row r="1180" spans="1:4" ht="12" customHeight="1">
      <c r="A1180" s="192">
        <v>1177</v>
      </c>
      <c r="B1180" s="218" t="s">
        <v>2774</v>
      </c>
      <c r="C1180" s="219" t="s">
        <v>2775</v>
      </c>
      <c r="D1180" s="197" t="str">
        <f t="shared" si="18"/>
        <v>704320 津山工業高等専門学校</v>
      </c>
    </row>
    <row r="1181" spans="1:4" ht="12" customHeight="1">
      <c r="A1181" s="192">
        <v>1178</v>
      </c>
      <c r="B1181" s="218" t="s">
        <v>2776</v>
      </c>
      <c r="C1181" s="219" t="s">
        <v>2777</v>
      </c>
      <c r="D1181" s="197" t="str">
        <f t="shared" si="18"/>
        <v>704330 広島商船高等専門学校</v>
      </c>
    </row>
    <row r="1182" spans="1:4" ht="12" customHeight="1">
      <c r="A1182" s="192">
        <v>1179</v>
      </c>
      <c r="B1182" s="218" t="s">
        <v>2778</v>
      </c>
      <c r="C1182" s="219" t="s">
        <v>2779</v>
      </c>
      <c r="D1182" s="197" t="str">
        <f t="shared" si="18"/>
        <v>704340 呉工業高等専門学校</v>
      </c>
    </row>
    <row r="1183" spans="1:4" ht="12" customHeight="1">
      <c r="A1183" s="192">
        <v>1180</v>
      </c>
      <c r="B1183" s="218" t="s">
        <v>2780</v>
      </c>
      <c r="C1183" s="219" t="s">
        <v>2781</v>
      </c>
      <c r="D1183" s="197" t="str">
        <f t="shared" si="18"/>
        <v>704350 徳山工業高等専門学校</v>
      </c>
    </row>
    <row r="1184" spans="1:4" ht="12" customHeight="1">
      <c r="A1184" s="192">
        <v>1181</v>
      </c>
      <c r="B1184" s="218" t="s">
        <v>2782</v>
      </c>
      <c r="C1184" s="219" t="s">
        <v>2783</v>
      </c>
      <c r="D1184" s="197" t="str">
        <f t="shared" si="18"/>
        <v>704360 宇部工業高等専門学校</v>
      </c>
    </row>
    <row r="1185" spans="1:4" ht="12" customHeight="1">
      <c r="A1185" s="192">
        <v>1182</v>
      </c>
      <c r="B1185" s="218" t="s">
        <v>2784</v>
      </c>
      <c r="C1185" s="219" t="s">
        <v>2785</v>
      </c>
      <c r="D1185" s="197" t="str">
        <f t="shared" si="18"/>
        <v>704370 大島商船高等専門学校</v>
      </c>
    </row>
    <row r="1186" spans="1:4" ht="12" customHeight="1">
      <c r="A1186" s="192">
        <v>1183</v>
      </c>
      <c r="B1186" s="218" t="s">
        <v>2786</v>
      </c>
      <c r="C1186" s="219" t="s">
        <v>2787</v>
      </c>
      <c r="D1186" s="197" t="str">
        <f t="shared" si="18"/>
        <v>704380 阿南工業高等専門学校</v>
      </c>
    </row>
    <row r="1187" spans="1:4" ht="12" customHeight="1">
      <c r="A1187" s="192">
        <v>1184</v>
      </c>
      <c r="B1187" s="218" t="s">
        <v>2788</v>
      </c>
      <c r="C1187" s="219" t="s">
        <v>2789</v>
      </c>
      <c r="D1187" s="197" t="str">
        <f t="shared" si="18"/>
        <v>704390 香川高等専門学校</v>
      </c>
    </row>
    <row r="1188" spans="1:4" ht="12" customHeight="1">
      <c r="A1188" s="192">
        <v>1185</v>
      </c>
      <c r="B1188" s="218" t="s">
        <v>2790</v>
      </c>
      <c r="C1188" s="219" t="s">
        <v>2791</v>
      </c>
      <c r="D1188" s="197" t="str">
        <f t="shared" si="18"/>
        <v>704400 新居浜工業高等専門学校</v>
      </c>
    </row>
    <row r="1189" spans="1:4" ht="12" customHeight="1">
      <c r="A1189" s="192">
        <v>1186</v>
      </c>
      <c r="B1189" s="218" t="s">
        <v>2792</v>
      </c>
      <c r="C1189" s="219" t="s">
        <v>2793</v>
      </c>
      <c r="D1189" s="197" t="str">
        <f t="shared" si="18"/>
        <v>704410 弓削商船高等専門学校</v>
      </c>
    </row>
    <row r="1190" spans="1:4" ht="12" customHeight="1">
      <c r="A1190" s="192">
        <v>1187</v>
      </c>
      <c r="B1190" s="218" t="s">
        <v>2794</v>
      </c>
      <c r="C1190" s="219" t="s">
        <v>2795</v>
      </c>
      <c r="D1190" s="197" t="str">
        <f t="shared" si="18"/>
        <v>704420 高知工業高等専門学校</v>
      </c>
    </row>
    <row r="1191" spans="1:4" ht="12" customHeight="1">
      <c r="A1191" s="192">
        <v>1188</v>
      </c>
      <c r="B1191" s="218" t="s">
        <v>2796</v>
      </c>
      <c r="C1191" s="219" t="s">
        <v>2797</v>
      </c>
      <c r="D1191" s="197" t="str">
        <f t="shared" si="18"/>
        <v>704430 久留米工業高等専門学校</v>
      </c>
    </row>
    <row r="1192" spans="1:4" ht="12" customHeight="1">
      <c r="A1192" s="192">
        <v>1189</v>
      </c>
      <c r="B1192" s="218" t="s">
        <v>2798</v>
      </c>
      <c r="C1192" s="219" t="s">
        <v>2799</v>
      </c>
      <c r="D1192" s="197" t="str">
        <f t="shared" si="18"/>
        <v>704440 有明工業高等専門学校</v>
      </c>
    </row>
    <row r="1193" spans="1:4" ht="12" customHeight="1">
      <c r="A1193" s="192">
        <v>1190</v>
      </c>
      <c r="B1193" s="218" t="s">
        <v>2800</v>
      </c>
      <c r="C1193" s="219" t="s">
        <v>2801</v>
      </c>
      <c r="D1193" s="197" t="str">
        <f t="shared" si="18"/>
        <v>704450 北九州工業高等専門学校</v>
      </c>
    </row>
    <row r="1194" spans="1:4" ht="12" customHeight="1">
      <c r="A1194" s="192">
        <v>1191</v>
      </c>
      <c r="B1194" s="218" t="s">
        <v>2802</v>
      </c>
      <c r="C1194" s="219" t="s">
        <v>2803</v>
      </c>
      <c r="D1194" s="197" t="str">
        <f t="shared" si="18"/>
        <v>704460 佐世保工業高等専門学校</v>
      </c>
    </row>
    <row r="1195" spans="1:4" ht="12" customHeight="1">
      <c r="A1195" s="192">
        <v>1192</v>
      </c>
      <c r="B1195" s="218" t="s">
        <v>2804</v>
      </c>
      <c r="C1195" s="219" t="s">
        <v>2805</v>
      </c>
      <c r="D1195" s="197" t="str">
        <f t="shared" si="18"/>
        <v>704470 熊本高等専門学校</v>
      </c>
    </row>
    <row r="1196" spans="1:4" ht="12" customHeight="1">
      <c r="A1196" s="192">
        <v>1193</v>
      </c>
      <c r="B1196" s="218" t="s">
        <v>2806</v>
      </c>
      <c r="C1196" s="219" t="s">
        <v>2807</v>
      </c>
      <c r="D1196" s="197" t="str">
        <f t="shared" si="18"/>
        <v>704480 大分工業高等専門学校</v>
      </c>
    </row>
    <row r="1197" spans="1:4" ht="12" customHeight="1">
      <c r="A1197" s="192">
        <v>1194</v>
      </c>
      <c r="B1197" s="218" t="s">
        <v>2808</v>
      </c>
      <c r="C1197" s="219" t="s">
        <v>2809</v>
      </c>
      <c r="D1197" s="197" t="str">
        <f t="shared" si="18"/>
        <v>704490 都城工業高等専門学校</v>
      </c>
    </row>
    <row r="1198" spans="1:4" ht="12" customHeight="1">
      <c r="A1198" s="192">
        <v>1195</v>
      </c>
      <c r="B1198" s="218" t="s">
        <v>2810</v>
      </c>
      <c r="C1198" s="219" t="s">
        <v>2811</v>
      </c>
      <c r="D1198" s="197" t="str">
        <f t="shared" si="18"/>
        <v>704500 鹿児島工業高等専門学校</v>
      </c>
    </row>
    <row r="1199" spans="1:4" ht="12" customHeight="1">
      <c r="A1199" s="192">
        <v>1196</v>
      </c>
      <c r="B1199" s="218" t="s">
        <v>2812</v>
      </c>
      <c r="C1199" s="219" t="s">
        <v>2813</v>
      </c>
      <c r="D1199" s="197" t="str">
        <f t="shared" si="18"/>
        <v>704510 沖縄工業高等専門学校</v>
      </c>
    </row>
    <row r="1200" spans="1:4" ht="12" customHeight="1">
      <c r="A1200" s="192">
        <v>1197</v>
      </c>
      <c r="B1200" s="218" t="s">
        <v>2814</v>
      </c>
      <c r="C1200" s="219" t="s">
        <v>2815</v>
      </c>
      <c r="D1200" s="197" t="str">
        <f t="shared" si="18"/>
        <v>714520 東京都立産業技術工業高等専門学校</v>
      </c>
    </row>
    <row r="1201" spans="1:4" ht="12" customHeight="1">
      <c r="A1201" s="192">
        <v>1198</v>
      </c>
      <c r="B1201" s="218" t="s">
        <v>2816</v>
      </c>
      <c r="C1201" s="219" t="s">
        <v>2817</v>
      </c>
      <c r="D1201" s="197" t="str">
        <f t="shared" si="18"/>
        <v>714530 大阪府立大学工業高等専門学校</v>
      </c>
    </row>
    <row r="1202" spans="1:4" ht="12" customHeight="1">
      <c r="A1202" s="192">
        <v>1199</v>
      </c>
      <c r="B1202" s="218" t="s">
        <v>2818</v>
      </c>
      <c r="C1202" s="219" t="s">
        <v>2819</v>
      </c>
      <c r="D1202" s="197" t="str">
        <f t="shared" si="18"/>
        <v>714540 神戸市立工業高等専門学校</v>
      </c>
    </row>
    <row r="1203" spans="1:4" ht="12" customHeight="1">
      <c r="A1203" s="192">
        <v>1200</v>
      </c>
      <c r="B1203" s="218" t="s">
        <v>2820</v>
      </c>
      <c r="C1203" s="219" t="s">
        <v>2821</v>
      </c>
      <c r="D1203" s="197" t="str">
        <f t="shared" si="18"/>
        <v>724550 サレジオ工業高等専門学校</v>
      </c>
    </row>
    <row r="1204" spans="1:4" ht="12" customHeight="1">
      <c r="A1204" s="192">
        <v>1201</v>
      </c>
      <c r="B1204" s="218" t="s">
        <v>2822</v>
      </c>
      <c r="C1204" s="219" t="s">
        <v>2823</v>
      </c>
      <c r="D1204" s="197" t="str">
        <f t="shared" si="18"/>
        <v>724560 金沢工業高等専門学校</v>
      </c>
    </row>
    <row r="1205" spans="1:4" ht="12" customHeight="1">
      <c r="A1205" s="192">
        <v>1202</v>
      </c>
      <c r="B1205" s="218" t="s">
        <v>2824</v>
      </c>
      <c r="C1205" s="219" t="s">
        <v>2825</v>
      </c>
      <c r="D1205" s="197" t="str">
        <f t="shared" si="18"/>
        <v>724570 近畿大学工業高等専門学校</v>
      </c>
    </row>
    <row r="1206" spans="1:4" ht="12" customHeight="1">
      <c r="A1206" s="192">
        <v>1203</v>
      </c>
      <c r="B1206" s="220">
        <v>801001</v>
      </c>
      <c r="C1206" s="221" t="s">
        <v>2826</v>
      </c>
      <c r="D1206" s="197" t="str">
        <f t="shared" si="18"/>
        <v>801001 国立障害者ﾘﾊﾋﾞﾘﾃｰｼｮﾝｾﾝﾀｰ自立支援局函館視力障害ｾﾝﾀｰ</v>
      </c>
    </row>
    <row r="1207" spans="1:4" ht="12" customHeight="1">
      <c r="A1207" s="192">
        <v>1204</v>
      </c>
      <c r="B1207" s="220" t="s">
        <v>2827</v>
      </c>
      <c r="C1207" s="222" t="s">
        <v>2828</v>
      </c>
      <c r="D1207" s="197" t="str">
        <f t="shared" si="18"/>
        <v>801002 岩見沢市立高等看護学院</v>
      </c>
    </row>
    <row r="1208" spans="1:4" ht="12" customHeight="1">
      <c r="A1208" s="192">
        <v>1205</v>
      </c>
      <c r="B1208" s="220" t="s">
        <v>2829</v>
      </c>
      <c r="C1208" s="222" t="s">
        <v>2830</v>
      </c>
      <c r="D1208" s="197" t="str">
        <f t="shared" si="18"/>
        <v>801003 市立小樽病院高等看護学院</v>
      </c>
    </row>
    <row r="1209" spans="1:4" ht="12" customHeight="1">
      <c r="A1209" s="192">
        <v>1206</v>
      </c>
      <c r="B1209" s="220" t="s">
        <v>2831</v>
      </c>
      <c r="C1209" s="222" t="s">
        <v>2832</v>
      </c>
      <c r="D1209" s="197" t="str">
        <f t="shared" si="18"/>
        <v>801004 北海道立紋別高等看護学院</v>
      </c>
    </row>
    <row r="1210" spans="1:4" ht="12" customHeight="1">
      <c r="A1210" s="192">
        <v>1207</v>
      </c>
      <c r="B1210" s="220" t="s">
        <v>2833</v>
      </c>
      <c r="C1210" s="222" t="s">
        <v>2834</v>
      </c>
      <c r="D1210" s="197" t="str">
        <f t="shared" si="18"/>
        <v>801005 北海道立衛生学院</v>
      </c>
    </row>
    <row r="1211" spans="1:4" ht="12" customHeight="1">
      <c r="A1211" s="192">
        <v>1208</v>
      </c>
      <c r="B1211" s="220" t="s">
        <v>2835</v>
      </c>
      <c r="C1211" s="222" t="s">
        <v>2836</v>
      </c>
      <c r="D1211" s="197" t="str">
        <f t="shared" si="18"/>
        <v>801006 北海道立旭川高等看護学院</v>
      </c>
    </row>
    <row r="1212" spans="1:4" ht="12" customHeight="1">
      <c r="A1212" s="192">
        <v>1209</v>
      </c>
      <c r="B1212" s="220" t="s">
        <v>2837</v>
      </c>
      <c r="C1212" s="222" t="s">
        <v>2838</v>
      </c>
      <c r="D1212" s="197" t="str">
        <f t="shared" si="18"/>
        <v>801007 帯広高等看護学院</v>
      </c>
    </row>
    <row r="1213" spans="1:4" ht="12" customHeight="1">
      <c r="A1213" s="192">
        <v>1210</v>
      </c>
      <c r="B1213" s="220" t="s">
        <v>2839</v>
      </c>
      <c r="C1213" s="222" t="s">
        <v>2840</v>
      </c>
      <c r="D1213" s="197" t="str">
        <f t="shared" si="18"/>
        <v>801008 深川市立高等看護学院</v>
      </c>
    </row>
    <row r="1214" spans="1:4" ht="12" customHeight="1">
      <c r="A1214" s="192">
        <v>1211</v>
      </c>
      <c r="B1214" s="220" t="s">
        <v>2841</v>
      </c>
      <c r="C1214" s="222" t="s">
        <v>2842</v>
      </c>
      <c r="D1214" s="197" t="str">
        <f t="shared" si="18"/>
        <v>801009 滝川市立高等看護学院</v>
      </c>
    </row>
    <row r="1215" spans="1:4" ht="12" customHeight="1">
      <c r="A1215" s="192">
        <v>1212</v>
      </c>
      <c r="B1215" s="220" t="s">
        <v>2843</v>
      </c>
      <c r="C1215" s="222" t="s">
        <v>2844</v>
      </c>
      <c r="D1215" s="197" t="str">
        <f t="shared" si="18"/>
        <v>801010 北海道介護福祉学校</v>
      </c>
    </row>
    <row r="1216" spans="1:4" ht="12" customHeight="1">
      <c r="A1216" s="192">
        <v>1213</v>
      </c>
      <c r="B1216" s="220" t="s">
        <v>2845</v>
      </c>
      <c r="C1216" s="222" t="s">
        <v>2846</v>
      </c>
      <c r="D1216" s="197" t="str">
        <f t="shared" si="18"/>
        <v>801011 砂川市立病院附属看護専門学校</v>
      </c>
    </row>
    <row r="1217" spans="1:4" ht="12" customHeight="1">
      <c r="A1217" s="192">
        <v>1214</v>
      </c>
      <c r="B1217" s="220" t="s">
        <v>2847</v>
      </c>
      <c r="C1217" s="222" t="s">
        <v>2848</v>
      </c>
      <c r="D1217" s="197" t="str">
        <f t="shared" si="18"/>
        <v>801012 富良野看護専門学校</v>
      </c>
    </row>
    <row r="1218" spans="1:4" ht="12" customHeight="1">
      <c r="A1218" s="192">
        <v>1215</v>
      </c>
      <c r="B1218" s="220" t="s">
        <v>2849</v>
      </c>
      <c r="C1218" s="222" t="s">
        <v>2850</v>
      </c>
      <c r="D1218" s="197" t="str">
        <f t="shared" si="18"/>
        <v>801013 北海道立江差高等看護学院</v>
      </c>
    </row>
    <row r="1219" spans="1:4" ht="12" customHeight="1">
      <c r="A1219" s="192">
        <v>1216</v>
      </c>
      <c r="B1219" s="220" t="s">
        <v>2851</v>
      </c>
      <c r="C1219" s="222" t="s">
        <v>2852</v>
      </c>
      <c r="D1219" s="197" t="str">
        <f t="shared" si="18"/>
        <v>801014 市立函館病院高等看護学院</v>
      </c>
    </row>
    <row r="1220" spans="1:4" ht="12" customHeight="1">
      <c r="A1220" s="192">
        <v>1217</v>
      </c>
      <c r="B1220" s="220" t="s">
        <v>2853</v>
      </c>
      <c r="C1220" s="222" t="s">
        <v>2854</v>
      </c>
      <c r="D1220" s="197" t="str">
        <f t="shared" si="18"/>
        <v>801015 北海道立網走高等看護学院</v>
      </c>
    </row>
    <row r="1221" spans="1:4" ht="12" customHeight="1">
      <c r="A1221" s="192">
        <v>1218</v>
      </c>
      <c r="B1221" s="220" t="s">
        <v>2855</v>
      </c>
      <c r="C1221" s="222" t="s">
        <v>2856</v>
      </c>
      <c r="D1221" s="197" t="str">
        <f t="shared" ref="D1221:D1284" si="19">CONCATENATE(B1221," ",C1221)</f>
        <v>801016 釧路市立高等看護学院</v>
      </c>
    </row>
    <row r="1222" spans="1:4" ht="12" customHeight="1">
      <c r="A1222" s="192">
        <v>1219</v>
      </c>
      <c r="B1222" s="220" t="s">
        <v>2857</v>
      </c>
      <c r="C1222" s="222" t="s">
        <v>2858</v>
      </c>
      <c r="D1222" s="197" t="str">
        <f t="shared" si="19"/>
        <v>801017 市立室蘭看護専門学院</v>
      </c>
    </row>
    <row r="1223" spans="1:4" ht="12" customHeight="1">
      <c r="A1223" s="192">
        <v>1220</v>
      </c>
      <c r="B1223" s="220" t="s">
        <v>2859</v>
      </c>
      <c r="C1223" s="222" t="s">
        <v>2860</v>
      </c>
      <c r="D1223" s="197" t="str">
        <f t="shared" si="19"/>
        <v>801018 北海道立農業大学校</v>
      </c>
    </row>
    <row r="1224" spans="1:4" ht="12" customHeight="1">
      <c r="A1224" s="192">
        <v>1221</v>
      </c>
      <c r="B1224" s="220" t="s">
        <v>2861</v>
      </c>
      <c r="C1224" s="222" t="s">
        <v>2862</v>
      </c>
      <c r="D1224" s="197" t="str">
        <f t="shared" si="19"/>
        <v>801019 旭川歯科学院専門学校</v>
      </c>
    </row>
    <row r="1225" spans="1:4" ht="12" customHeight="1">
      <c r="A1225" s="192">
        <v>1222</v>
      </c>
      <c r="B1225" s="220" t="s">
        <v>2863</v>
      </c>
      <c r="C1225" s="222" t="s">
        <v>2864</v>
      </c>
      <c r="D1225" s="197" t="str">
        <f t="shared" si="19"/>
        <v>801020 旭川医療情報専門学校</v>
      </c>
    </row>
    <row r="1226" spans="1:4" ht="12" customHeight="1">
      <c r="A1226" s="192">
        <v>1223</v>
      </c>
      <c r="B1226" s="220" t="s">
        <v>2865</v>
      </c>
      <c r="C1226" s="222" t="s">
        <v>2866</v>
      </c>
      <c r="D1226" s="197" t="str">
        <f t="shared" si="19"/>
        <v>801021 旭川福祉専門学校</v>
      </c>
    </row>
    <row r="1227" spans="1:4" ht="12" customHeight="1">
      <c r="A1227" s="192">
        <v>1224</v>
      </c>
      <c r="B1227" s="220" t="s">
        <v>2867</v>
      </c>
      <c r="C1227" s="222" t="s">
        <v>2868</v>
      </c>
      <c r="D1227" s="197" t="str">
        <f t="shared" si="19"/>
        <v>801022 小樽文化服装専門学校</v>
      </c>
    </row>
    <row r="1228" spans="1:4" ht="12" customHeight="1">
      <c r="A1228" s="192">
        <v>1225</v>
      </c>
      <c r="B1228" s="220" t="s">
        <v>2869</v>
      </c>
      <c r="C1228" s="222" t="s">
        <v>2870</v>
      </c>
      <c r="D1228" s="197" t="str">
        <f t="shared" si="19"/>
        <v>801023 帯広文化専門学校</v>
      </c>
    </row>
    <row r="1229" spans="1:4" ht="12" customHeight="1">
      <c r="A1229" s="192">
        <v>1226</v>
      </c>
      <c r="B1229" s="220" t="s">
        <v>2871</v>
      </c>
      <c r="C1229" s="222" t="s">
        <v>2872</v>
      </c>
      <c r="D1229" s="197" t="str">
        <f t="shared" si="19"/>
        <v>801024 勤医協札幌看護専門学校</v>
      </c>
    </row>
    <row r="1230" spans="1:4" ht="12" customHeight="1">
      <c r="A1230" s="192">
        <v>1227</v>
      </c>
      <c r="B1230" s="220" t="s">
        <v>2873</v>
      </c>
      <c r="C1230" s="222" t="s">
        <v>2874</v>
      </c>
      <c r="D1230" s="197" t="str">
        <f t="shared" si="19"/>
        <v>801025 駒沢看護保育福祉専門学校</v>
      </c>
    </row>
    <row r="1231" spans="1:4" ht="12" customHeight="1">
      <c r="A1231" s="192">
        <v>1228</v>
      </c>
      <c r="B1231" s="220" t="s">
        <v>2875</v>
      </c>
      <c r="C1231" s="222" t="s">
        <v>2876</v>
      </c>
      <c r="D1231" s="197" t="str">
        <f t="shared" si="19"/>
        <v>801026 札幌情報未来専門学校</v>
      </c>
    </row>
    <row r="1232" spans="1:4" ht="12" customHeight="1">
      <c r="A1232" s="192">
        <v>1229</v>
      </c>
      <c r="B1232" s="220" t="s">
        <v>2877</v>
      </c>
      <c r="C1232" s="222" t="s">
        <v>2878</v>
      </c>
      <c r="D1232" s="197" t="str">
        <f t="shared" si="19"/>
        <v>801027 経専北海道どうぶつ専門学校</v>
      </c>
    </row>
    <row r="1233" spans="1:4" ht="12" customHeight="1">
      <c r="A1233" s="192">
        <v>1230</v>
      </c>
      <c r="B1233" s="220" t="s">
        <v>2879</v>
      </c>
      <c r="C1233" s="222" t="s">
        <v>2880</v>
      </c>
      <c r="D1233" s="197" t="str">
        <f t="shared" si="19"/>
        <v>801028 伊達赤十字看護専門学校</v>
      </c>
    </row>
    <row r="1234" spans="1:4" ht="12" customHeight="1">
      <c r="A1234" s="192">
        <v>1231</v>
      </c>
      <c r="B1234" s="220" t="s">
        <v>2881</v>
      </c>
      <c r="C1234" s="222" t="s">
        <v>2882</v>
      </c>
      <c r="D1234" s="197" t="str">
        <f t="shared" si="19"/>
        <v>801029 札幌建築デザイン専門学校</v>
      </c>
    </row>
    <row r="1235" spans="1:4" ht="12" customHeight="1">
      <c r="A1235" s="192">
        <v>1232</v>
      </c>
      <c r="B1235" s="220" t="s">
        <v>2883</v>
      </c>
      <c r="C1235" s="222" t="s">
        <v>2884</v>
      </c>
      <c r="D1235" s="197" t="str">
        <f t="shared" si="19"/>
        <v>801030 苫小牧看護専門学校</v>
      </c>
    </row>
    <row r="1236" spans="1:4" ht="12" customHeight="1">
      <c r="A1236" s="192">
        <v>1233</v>
      </c>
      <c r="B1236" s="220" t="s">
        <v>2885</v>
      </c>
      <c r="C1236" s="222" t="s">
        <v>2886</v>
      </c>
      <c r="D1236" s="197" t="str">
        <f t="shared" si="19"/>
        <v>801031 道央吉井式和裁専門学校</v>
      </c>
    </row>
    <row r="1237" spans="1:4" ht="12" customHeight="1">
      <c r="A1237" s="192">
        <v>1234</v>
      </c>
      <c r="B1237" s="220" t="s">
        <v>2887</v>
      </c>
      <c r="C1237" s="222" t="s">
        <v>2888</v>
      </c>
      <c r="D1237" s="197" t="str">
        <f t="shared" si="19"/>
        <v>801032 函館看護専門学校</v>
      </c>
    </row>
    <row r="1238" spans="1:4" ht="12" customHeight="1">
      <c r="A1238" s="192">
        <v>1235</v>
      </c>
      <c r="B1238" s="220" t="s">
        <v>2889</v>
      </c>
      <c r="C1238" s="221" t="s">
        <v>2890</v>
      </c>
      <c r="D1238" s="197" t="str">
        <f t="shared" si="19"/>
        <v>801033 宮島学園ﾌｧｯｼｮﾝﾄﾞﾚｽﾒｰｶｰ専門学校</v>
      </c>
    </row>
    <row r="1239" spans="1:4" ht="12" customHeight="1">
      <c r="A1239" s="192">
        <v>1236</v>
      </c>
      <c r="B1239" s="220" t="s">
        <v>2891</v>
      </c>
      <c r="C1239" s="222" t="s">
        <v>2892</v>
      </c>
      <c r="D1239" s="197" t="str">
        <f t="shared" si="19"/>
        <v>801034 北海道医学技術専門学校</v>
      </c>
    </row>
    <row r="1240" spans="1:4" ht="12" customHeight="1">
      <c r="A1240" s="192">
        <v>1237</v>
      </c>
      <c r="B1240" s="220" t="s">
        <v>2893</v>
      </c>
      <c r="C1240" s="222" t="s">
        <v>2894</v>
      </c>
      <c r="D1240" s="197" t="str">
        <f t="shared" si="19"/>
        <v>801035 釧路専門学校</v>
      </c>
    </row>
    <row r="1241" spans="1:4" ht="12" customHeight="1">
      <c r="A1241" s="192">
        <v>1238</v>
      </c>
      <c r="B1241" s="220" t="s">
        <v>2895</v>
      </c>
      <c r="C1241" s="222" t="s">
        <v>2896</v>
      </c>
      <c r="D1241" s="197" t="str">
        <f t="shared" si="19"/>
        <v>801036 経専音楽放送芸術専門学校</v>
      </c>
    </row>
    <row r="1242" spans="1:4" ht="12" customHeight="1">
      <c r="A1242" s="192">
        <v>1239</v>
      </c>
      <c r="B1242" s="220" t="s">
        <v>2897</v>
      </c>
      <c r="C1242" s="222" t="s">
        <v>2898</v>
      </c>
      <c r="D1242" s="197" t="str">
        <f t="shared" si="19"/>
        <v>801037 北海道環境福祉専門学校</v>
      </c>
    </row>
    <row r="1243" spans="1:4" ht="12" customHeight="1">
      <c r="A1243" s="192">
        <v>1240</v>
      </c>
      <c r="B1243" s="220" t="s">
        <v>2899</v>
      </c>
      <c r="C1243" s="222" t="s">
        <v>2900</v>
      </c>
      <c r="D1243" s="197" t="str">
        <f t="shared" si="19"/>
        <v>801038 北海道歯科技術専門学校</v>
      </c>
    </row>
    <row r="1244" spans="1:4" ht="12" customHeight="1">
      <c r="A1244" s="192">
        <v>1241</v>
      </c>
      <c r="B1244" s="220" t="s">
        <v>2901</v>
      </c>
      <c r="C1244" s="222" t="s">
        <v>2902</v>
      </c>
      <c r="D1244" s="197" t="str">
        <f t="shared" si="19"/>
        <v>801039 北海道鍼灸専門学校</v>
      </c>
    </row>
    <row r="1245" spans="1:4" ht="12" customHeight="1">
      <c r="A1245" s="192">
        <v>1242</v>
      </c>
      <c r="B1245" s="220" t="s">
        <v>2903</v>
      </c>
      <c r="C1245" s="222" t="s">
        <v>2904</v>
      </c>
      <c r="D1245" s="197" t="str">
        <f t="shared" si="19"/>
        <v>801040 こどもｃｏｍ．専門学校</v>
      </c>
    </row>
    <row r="1246" spans="1:4" ht="12" customHeight="1">
      <c r="A1246" s="192">
        <v>1243</v>
      </c>
      <c r="B1246" s="220" t="s">
        <v>2905</v>
      </c>
      <c r="C1246" s="222" t="s">
        <v>2906</v>
      </c>
      <c r="D1246" s="197" t="str">
        <f t="shared" si="19"/>
        <v>801041 北海道芸術デザイン専門学校</v>
      </c>
    </row>
    <row r="1247" spans="1:4" ht="12" customHeight="1">
      <c r="A1247" s="192">
        <v>1244</v>
      </c>
      <c r="B1247" s="220" t="s">
        <v>2907</v>
      </c>
      <c r="C1247" s="222" t="s">
        <v>2908</v>
      </c>
      <c r="D1247" s="197" t="str">
        <f t="shared" si="19"/>
        <v>801042 札幌理工学院</v>
      </c>
    </row>
    <row r="1248" spans="1:4" ht="12" customHeight="1">
      <c r="A1248" s="192">
        <v>1245</v>
      </c>
      <c r="B1248" s="220" t="s">
        <v>2909</v>
      </c>
      <c r="C1248" s="222" t="s">
        <v>2910</v>
      </c>
      <c r="D1248" s="197" t="str">
        <f t="shared" si="19"/>
        <v>801043 北海道造形デザイン専門学校</v>
      </c>
    </row>
    <row r="1249" spans="1:4" ht="12" customHeight="1">
      <c r="A1249" s="192">
        <v>1246</v>
      </c>
      <c r="B1249" s="220" t="s">
        <v>2911</v>
      </c>
      <c r="C1249" s="222" t="s">
        <v>2912</v>
      </c>
      <c r="D1249" s="197" t="str">
        <f t="shared" si="19"/>
        <v>801044 北海道情報専門学校</v>
      </c>
    </row>
    <row r="1250" spans="1:4" ht="12" customHeight="1">
      <c r="A1250" s="192">
        <v>1247</v>
      </c>
      <c r="B1250" s="220" t="s">
        <v>2913</v>
      </c>
      <c r="C1250" s="222" t="s">
        <v>2914</v>
      </c>
      <c r="D1250" s="197" t="str">
        <f t="shared" si="19"/>
        <v>801045 北海道文化服装専門学校</v>
      </c>
    </row>
    <row r="1251" spans="1:4" ht="12" customHeight="1">
      <c r="A1251" s="192">
        <v>1248</v>
      </c>
      <c r="B1251" s="220" t="s">
        <v>2915</v>
      </c>
      <c r="C1251" s="222" t="s">
        <v>2916</v>
      </c>
      <c r="D1251" s="197" t="str">
        <f t="shared" si="19"/>
        <v>801046 札幌商工会議所付属専門学校</v>
      </c>
    </row>
    <row r="1252" spans="1:4" ht="12" customHeight="1">
      <c r="A1252" s="192">
        <v>1249</v>
      </c>
      <c r="B1252" s="220" t="s">
        <v>2917</v>
      </c>
      <c r="C1252" s="222" t="s">
        <v>2918</v>
      </c>
      <c r="D1252" s="197" t="str">
        <f t="shared" si="19"/>
        <v>801047 室蘭ドレスメーカー専門学校</v>
      </c>
    </row>
    <row r="1253" spans="1:4" ht="12" customHeight="1">
      <c r="A1253" s="192">
        <v>1250</v>
      </c>
      <c r="B1253" s="220" t="s">
        <v>2919</v>
      </c>
      <c r="C1253" s="222" t="s">
        <v>2920</v>
      </c>
      <c r="D1253" s="197" t="str">
        <f t="shared" si="19"/>
        <v>801048 北海道福祉教育専門学校</v>
      </c>
    </row>
    <row r="1254" spans="1:4" ht="12" customHeight="1">
      <c r="A1254" s="192">
        <v>1251</v>
      </c>
      <c r="B1254" s="220" t="s">
        <v>2921</v>
      </c>
      <c r="C1254" s="222" t="s">
        <v>2922</v>
      </c>
      <c r="D1254" s="197" t="str">
        <f t="shared" si="19"/>
        <v>801049 稚内文化服装専門学院</v>
      </c>
    </row>
    <row r="1255" spans="1:4" ht="12" customHeight="1">
      <c r="A1255" s="192">
        <v>1252</v>
      </c>
      <c r="B1255" s="220" t="s">
        <v>2923</v>
      </c>
      <c r="C1255" s="222" t="s">
        <v>2924</v>
      </c>
      <c r="D1255" s="197" t="str">
        <f t="shared" si="19"/>
        <v>801050 ＹＭＣＡ英語・スポーツ専門学校</v>
      </c>
    </row>
    <row r="1256" spans="1:4" ht="12" customHeight="1">
      <c r="A1256" s="192">
        <v>1253</v>
      </c>
      <c r="B1256" s="220" t="s">
        <v>2925</v>
      </c>
      <c r="C1256" s="222" t="s">
        <v>2926</v>
      </c>
      <c r="D1256" s="197" t="str">
        <f t="shared" si="19"/>
        <v>801051 苫小牧高等商業学校</v>
      </c>
    </row>
    <row r="1257" spans="1:4" ht="12" customHeight="1">
      <c r="A1257" s="192">
        <v>1254</v>
      </c>
      <c r="B1257" s="220" t="s">
        <v>2927</v>
      </c>
      <c r="C1257" s="222" t="s">
        <v>2928</v>
      </c>
      <c r="D1257" s="197" t="str">
        <f t="shared" si="19"/>
        <v>801052 旭川市医師会看護専門学校</v>
      </c>
    </row>
    <row r="1258" spans="1:4" ht="12" customHeight="1">
      <c r="A1258" s="192">
        <v>1255</v>
      </c>
      <c r="B1258" s="220" t="s">
        <v>2929</v>
      </c>
      <c r="C1258" s="222" t="s">
        <v>2930</v>
      </c>
      <c r="D1258" s="197" t="str">
        <f t="shared" si="19"/>
        <v>801053 函館厚生院看護専門学校</v>
      </c>
    </row>
    <row r="1259" spans="1:4" ht="12" customHeight="1">
      <c r="A1259" s="192">
        <v>1256</v>
      </c>
      <c r="B1259" s="220" t="s">
        <v>2931</v>
      </c>
      <c r="C1259" s="222" t="s">
        <v>2932</v>
      </c>
      <c r="D1259" s="197" t="str">
        <f t="shared" si="19"/>
        <v>801054 札幌幼児保育専門学校</v>
      </c>
    </row>
    <row r="1260" spans="1:4" ht="12" customHeight="1">
      <c r="A1260" s="192">
        <v>1257</v>
      </c>
      <c r="B1260" s="220" t="s">
        <v>2933</v>
      </c>
      <c r="C1260" s="222" t="s">
        <v>2934</v>
      </c>
      <c r="D1260" s="197" t="str">
        <f t="shared" si="19"/>
        <v>801055 日本工学院北海道専門学校</v>
      </c>
    </row>
    <row r="1261" spans="1:4" ht="12" customHeight="1">
      <c r="A1261" s="192">
        <v>1258</v>
      </c>
      <c r="B1261" s="220" t="s">
        <v>2935</v>
      </c>
      <c r="C1261" s="222" t="s">
        <v>2936</v>
      </c>
      <c r="D1261" s="197" t="str">
        <f t="shared" si="19"/>
        <v>801056 札幌医学技術福祉専門学校</v>
      </c>
    </row>
    <row r="1262" spans="1:4" ht="12" customHeight="1">
      <c r="A1262" s="192">
        <v>1259</v>
      </c>
      <c r="B1262" s="220" t="s">
        <v>2937</v>
      </c>
      <c r="C1262" s="222" t="s">
        <v>2938</v>
      </c>
      <c r="D1262" s="197" t="str">
        <f t="shared" si="19"/>
        <v>801057 釧路商科専門学校</v>
      </c>
    </row>
    <row r="1263" spans="1:4" ht="12" customHeight="1">
      <c r="A1263" s="192">
        <v>1260</v>
      </c>
      <c r="B1263" s="220" t="s">
        <v>2939</v>
      </c>
      <c r="C1263" s="222" t="s">
        <v>2940</v>
      </c>
      <c r="D1263" s="197" t="str">
        <f t="shared" si="19"/>
        <v>801058 専門学校日本ビジネススクール札幌校</v>
      </c>
    </row>
    <row r="1264" spans="1:4" ht="12" customHeight="1">
      <c r="A1264" s="192">
        <v>1261</v>
      </c>
      <c r="B1264" s="220" t="s">
        <v>2941</v>
      </c>
      <c r="C1264" s="222" t="s">
        <v>2942</v>
      </c>
      <c r="D1264" s="197" t="str">
        <f t="shared" si="19"/>
        <v>801059 経専北海道保育専門学校</v>
      </c>
    </row>
    <row r="1265" spans="1:4" ht="12" customHeight="1">
      <c r="A1265" s="192">
        <v>1262</v>
      </c>
      <c r="B1265" s="220" t="s">
        <v>2943</v>
      </c>
      <c r="C1265" s="222" t="s">
        <v>2944</v>
      </c>
      <c r="D1265" s="197" t="str">
        <f t="shared" si="19"/>
        <v>801060 北海道医療大学歯学部附属歯科衛生士専門学校</v>
      </c>
    </row>
    <row r="1266" spans="1:4" ht="12" customHeight="1">
      <c r="A1266" s="192">
        <v>1263</v>
      </c>
      <c r="B1266" s="220" t="s">
        <v>2945</v>
      </c>
      <c r="C1266" s="222" t="s">
        <v>2946</v>
      </c>
      <c r="D1266" s="197" t="str">
        <f t="shared" si="19"/>
        <v>801061 池見札幌歯科衛生士専門学校</v>
      </c>
    </row>
    <row r="1267" spans="1:4" ht="12" customHeight="1">
      <c r="A1267" s="192">
        <v>1264</v>
      </c>
      <c r="B1267" s="220" t="s">
        <v>2947</v>
      </c>
      <c r="C1267" s="222" t="s">
        <v>2948</v>
      </c>
      <c r="D1267" s="197" t="str">
        <f t="shared" si="19"/>
        <v>801062 専門学校北日本自動車大学校</v>
      </c>
    </row>
    <row r="1268" spans="1:4" ht="12" customHeight="1">
      <c r="A1268" s="192">
        <v>1265</v>
      </c>
      <c r="B1268" s="220" t="s">
        <v>2949</v>
      </c>
      <c r="C1268" s="222" t="s">
        <v>2950</v>
      </c>
      <c r="D1268" s="197" t="str">
        <f t="shared" si="19"/>
        <v>801063 北見情報ビジネス専門学校</v>
      </c>
    </row>
    <row r="1269" spans="1:4" ht="12" customHeight="1">
      <c r="A1269" s="192">
        <v>1266</v>
      </c>
      <c r="B1269" s="220" t="s">
        <v>2951</v>
      </c>
      <c r="C1269" s="222" t="s">
        <v>2952</v>
      </c>
      <c r="D1269" s="197" t="str">
        <f t="shared" si="19"/>
        <v>801064 帯広コア専門学校</v>
      </c>
    </row>
    <row r="1270" spans="1:4" ht="12" customHeight="1">
      <c r="A1270" s="192">
        <v>1267</v>
      </c>
      <c r="B1270" s="220" t="s">
        <v>2953</v>
      </c>
      <c r="C1270" s="222" t="s">
        <v>2954</v>
      </c>
      <c r="D1270" s="197" t="str">
        <f t="shared" si="19"/>
        <v>801065 吉田学園情報ビジネス専門学校</v>
      </c>
    </row>
    <row r="1271" spans="1:4" ht="12" customHeight="1">
      <c r="A1271" s="192">
        <v>1268</v>
      </c>
      <c r="B1271" s="220" t="s">
        <v>2955</v>
      </c>
      <c r="C1271" s="222" t="s">
        <v>2956</v>
      </c>
      <c r="D1271" s="197" t="str">
        <f t="shared" si="19"/>
        <v>801066 札幌医療科学専門学校</v>
      </c>
    </row>
    <row r="1272" spans="1:4" ht="12" customHeight="1">
      <c r="A1272" s="192">
        <v>1269</v>
      </c>
      <c r="B1272" s="220" t="s">
        <v>2957</v>
      </c>
      <c r="C1272" s="222" t="s">
        <v>2958</v>
      </c>
      <c r="D1272" s="197" t="str">
        <f t="shared" si="19"/>
        <v>801067 札幌社会福祉専門学校</v>
      </c>
    </row>
    <row r="1273" spans="1:4" ht="12" customHeight="1">
      <c r="A1273" s="192">
        <v>1270</v>
      </c>
      <c r="B1273" s="220" t="s">
        <v>2959</v>
      </c>
      <c r="C1273" s="222" t="s">
        <v>2960</v>
      </c>
      <c r="D1273" s="197" t="str">
        <f t="shared" si="19"/>
        <v>801068 池上学院グローバルアカデミー専門学校</v>
      </c>
    </row>
    <row r="1274" spans="1:4" ht="12" customHeight="1">
      <c r="A1274" s="192">
        <v>1271</v>
      </c>
      <c r="B1274" s="220" t="s">
        <v>2961</v>
      </c>
      <c r="C1274" s="222" t="s">
        <v>2962</v>
      </c>
      <c r="D1274" s="197" t="str">
        <f t="shared" si="19"/>
        <v>801069 中村記念病院附属看護学校</v>
      </c>
    </row>
    <row r="1275" spans="1:4" ht="12" customHeight="1">
      <c r="A1275" s="192">
        <v>1272</v>
      </c>
      <c r="B1275" s="220" t="s">
        <v>2963</v>
      </c>
      <c r="C1275" s="222" t="s">
        <v>2964</v>
      </c>
      <c r="D1275" s="197" t="str">
        <f t="shared" si="19"/>
        <v>801070 旭川大学情報ビジネス専門学校</v>
      </c>
    </row>
    <row r="1276" spans="1:4" ht="12" customHeight="1">
      <c r="A1276" s="192">
        <v>1273</v>
      </c>
      <c r="B1276" s="220" t="s">
        <v>2965</v>
      </c>
      <c r="C1276" s="222" t="s">
        <v>2966</v>
      </c>
      <c r="D1276" s="197" t="str">
        <f t="shared" si="19"/>
        <v>801071 大原簿記情報専門学校札幌校</v>
      </c>
    </row>
    <row r="1277" spans="1:4" ht="12" customHeight="1">
      <c r="A1277" s="192">
        <v>1274</v>
      </c>
      <c r="B1277" s="220" t="s">
        <v>2967</v>
      </c>
      <c r="C1277" s="222" t="s">
        <v>2968</v>
      </c>
      <c r="D1277" s="197" t="str">
        <f t="shared" si="19"/>
        <v>801072 札幌医療秘書福祉専門学校</v>
      </c>
    </row>
    <row r="1278" spans="1:4" ht="12" customHeight="1">
      <c r="A1278" s="192">
        <v>1275</v>
      </c>
      <c r="B1278" s="220" t="s">
        <v>2969</v>
      </c>
      <c r="C1278" s="222" t="s">
        <v>2970</v>
      </c>
      <c r="D1278" s="197" t="str">
        <f t="shared" si="19"/>
        <v>801073 日本航空専門学校</v>
      </c>
    </row>
    <row r="1279" spans="1:4" ht="12" customHeight="1">
      <c r="A1279" s="192">
        <v>1276</v>
      </c>
      <c r="B1279" s="220" t="s">
        <v>2971</v>
      </c>
      <c r="C1279" s="222" t="s">
        <v>2972</v>
      </c>
      <c r="D1279" s="197" t="str">
        <f t="shared" si="19"/>
        <v>801074 北海道ハイテクノロジー専門学校</v>
      </c>
    </row>
    <row r="1280" spans="1:4" ht="12" customHeight="1">
      <c r="A1280" s="192">
        <v>1277</v>
      </c>
      <c r="B1280" s="220" t="s">
        <v>2973</v>
      </c>
      <c r="C1280" s="222" t="s">
        <v>2974</v>
      </c>
      <c r="D1280" s="197" t="str">
        <f t="shared" si="19"/>
        <v>801075 札幌科学技術専門学校</v>
      </c>
    </row>
    <row r="1281" spans="1:4" ht="12" customHeight="1">
      <c r="A1281" s="192">
        <v>1278</v>
      </c>
      <c r="B1281" s="220" t="s">
        <v>2975</v>
      </c>
      <c r="C1281" s="222" t="s">
        <v>2976</v>
      </c>
      <c r="D1281" s="197" t="str">
        <f t="shared" si="19"/>
        <v>801076 札幌サウンドアート専門学校</v>
      </c>
    </row>
    <row r="1282" spans="1:4" ht="12" customHeight="1">
      <c r="A1282" s="192">
        <v>1279</v>
      </c>
      <c r="B1282" s="220" t="s">
        <v>2977</v>
      </c>
      <c r="C1282" s="222" t="s">
        <v>2978</v>
      </c>
      <c r="D1282" s="197" t="str">
        <f t="shared" si="19"/>
        <v>801077 青山建築デザイン・医療事務専門学校</v>
      </c>
    </row>
    <row r="1283" spans="1:4" ht="12" customHeight="1">
      <c r="A1283" s="192">
        <v>1280</v>
      </c>
      <c r="B1283" s="220" t="s">
        <v>2979</v>
      </c>
      <c r="C1283" s="222" t="s">
        <v>2980</v>
      </c>
      <c r="D1283" s="197" t="str">
        <f t="shared" si="19"/>
        <v>801078 小樽看護専門学校</v>
      </c>
    </row>
    <row r="1284" spans="1:4" ht="12" customHeight="1">
      <c r="A1284" s="192">
        <v>1281</v>
      </c>
      <c r="B1284" s="220" t="s">
        <v>2981</v>
      </c>
      <c r="C1284" s="222" t="s">
        <v>2982</v>
      </c>
      <c r="D1284" s="197" t="str">
        <f t="shared" si="19"/>
        <v>801079 専門学校札幌スクールオブビジネス</v>
      </c>
    </row>
    <row r="1285" spans="1:4" ht="12" customHeight="1">
      <c r="A1285" s="192">
        <v>1282</v>
      </c>
      <c r="B1285" s="220" t="s">
        <v>2983</v>
      </c>
      <c r="C1285" s="222" t="s">
        <v>2984</v>
      </c>
      <c r="D1285" s="197" t="str">
        <f t="shared" ref="D1285:D1348" si="20">CONCATENATE(B1285," ",C1285)</f>
        <v>801080 専門学校札幌デザイナー学院</v>
      </c>
    </row>
    <row r="1286" spans="1:4" ht="12" customHeight="1">
      <c r="A1286" s="192">
        <v>1283</v>
      </c>
      <c r="B1286" s="220" t="s">
        <v>2985</v>
      </c>
      <c r="C1286" s="222" t="s">
        <v>2986</v>
      </c>
      <c r="D1286" s="197" t="str">
        <f t="shared" si="20"/>
        <v>801081 浦河赤十字看護専門学校</v>
      </c>
    </row>
    <row r="1287" spans="1:4" ht="12" customHeight="1">
      <c r="A1287" s="192">
        <v>1284</v>
      </c>
      <c r="B1287" s="220" t="s">
        <v>2987</v>
      </c>
      <c r="C1287" s="222" t="s">
        <v>2988</v>
      </c>
      <c r="D1287" s="197" t="str">
        <f t="shared" si="20"/>
        <v>801082 専門学校日本福祉学院</v>
      </c>
    </row>
    <row r="1288" spans="1:4" ht="12" customHeight="1">
      <c r="A1288" s="192">
        <v>1285</v>
      </c>
      <c r="B1288" s="220" t="s">
        <v>2989</v>
      </c>
      <c r="C1288" s="222" t="s">
        <v>2990</v>
      </c>
      <c r="D1288" s="197" t="str">
        <f t="shared" si="20"/>
        <v>801083 札幌歯科学院専門学校</v>
      </c>
    </row>
    <row r="1289" spans="1:4" ht="12" customHeight="1">
      <c r="A1289" s="192">
        <v>1286</v>
      </c>
      <c r="B1289" s="220" t="s">
        <v>2991</v>
      </c>
      <c r="C1289" s="222" t="s">
        <v>2992</v>
      </c>
      <c r="D1289" s="197" t="str">
        <f t="shared" si="20"/>
        <v>801084 札幌工科専門学校</v>
      </c>
    </row>
    <row r="1290" spans="1:4" ht="12" customHeight="1">
      <c r="A1290" s="192">
        <v>1287</v>
      </c>
      <c r="B1290" s="220" t="s">
        <v>2993</v>
      </c>
      <c r="C1290" s="222" t="s">
        <v>2994</v>
      </c>
      <c r="D1290" s="197" t="str">
        <f t="shared" si="20"/>
        <v>801085 釧路福祉・情報専門学校</v>
      </c>
    </row>
    <row r="1291" spans="1:4" ht="12" customHeight="1">
      <c r="A1291" s="192">
        <v>1288</v>
      </c>
      <c r="B1291" s="220" t="s">
        <v>2995</v>
      </c>
      <c r="C1291" s="222" t="s">
        <v>2996</v>
      </c>
      <c r="D1291" s="197" t="str">
        <f t="shared" si="20"/>
        <v>801086 専門学校エステティックビューティー札幌</v>
      </c>
    </row>
    <row r="1292" spans="1:4" ht="12" customHeight="1">
      <c r="A1292" s="192">
        <v>1289</v>
      </c>
      <c r="B1292" s="220" t="s">
        <v>2997</v>
      </c>
      <c r="C1292" s="222" t="s">
        <v>2998</v>
      </c>
      <c r="D1292" s="197" t="str">
        <f t="shared" si="20"/>
        <v>801087 小樽歯科衛生士専門学校</v>
      </c>
    </row>
    <row r="1293" spans="1:4" ht="12" customHeight="1">
      <c r="A1293" s="192">
        <v>1290</v>
      </c>
      <c r="B1293" s="220" t="s">
        <v>2999</v>
      </c>
      <c r="C1293" s="222" t="s">
        <v>3000</v>
      </c>
      <c r="D1293" s="197" t="str">
        <f t="shared" si="20"/>
        <v>801088 経専調理製菓専門学校</v>
      </c>
    </row>
    <row r="1294" spans="1:4" ht="12" customHeight="1">
      <c r="A1294" s="192">
        <v>1291</v>
      </c>
      <c r="B1294" s="220" t="s">
        <v>3001</v>
      </c>
      <c r="C1294" s="222" t="s">
        <v>3002</v>
      </c>
      <c r="D1294" s="197" t="str">
        <f t="shared" si="20"/>
        <v>801089 北都保健福祉専門学校</v>
      </c>
    </row>
    <row r="1295" spans="1:4" ht="12" customHeight="1">
      <c r="A1295" s="192">
        <v>1292</v>
      </c>
      <c r="B1295" s="220" t="s">
        <v>3003</v>
      </c>
      <c r="C1295" s="222" t="s">
        <v>3004</v>
      </c>
      <c r="D1295" s="197" t="str">
        <f t="shared" si="20"/>
        <v>801090 専門学校北海道体育大学校</v>
      </c>
    </row>
    <row r="1296" spans="1:4" ht="12" customHeight="1">
      <c r="A1296" s="192">
        <v>1293</v>
      </c>
      <c r="B1296" s="220" t="s">
        <v>3005</v>
      </c>
      <c r="C1296" s="222" t="s">
        <v>3006</v>
      </c>
      <c r="D1296" s="197" t="str">
        <f t="shared" si="20"/>
        <v>801091 北海道ドレスメーカー学院</v>
      </c>
    </row>
    <row r="1297" spans="1:4" ht="12" customHeight="1">
      <c r="A1297" s="192">
        <v>1294</v>
      </c>
      <c r="B1297" s="220" t="s">
        <v>3007</v>
      </c>
      <c r="C1297" s="222" t="s">
        <v>3008</v>
      </c>
      <c r="D1297" s="197" t="str">
        <f t="shared" si="20"/>
        <v>801092 専門学校　北海道福祉大学校</v>
      </c>
    </row>
    <row r="1298" spans="1:4" ht="12" customHeight="1">
      <c r="A1298" s="192">
        <v>1295</v>
      </c>
      <c r="B1298" s="220" t="s">
        <v>3009</v>
      </c>
      <c r="C1298" s="222" t="s">
        <v>3010</v>
      </c>
      <c r="D1298" s="197" t="str">
        <f t="shared" si="20"/>
        <v>801093 専門学校日本福祉リハビリテーション学院</v>
      </c>
    </row>
    <row r="1299" spans="1:4" ht="12" customHeight="1">
      <c r="A1299" s="192">
        <v>1296</v>
      </c>
      <c r="B1299" s="220" t="s">
        <v>3011</v>
      </c>
      <c r="C1299" s="222" t="s">
        <v>3012</v>
      </c>
      <c r="D1299" s="197" t="str">
        <f t="shared" si="20"/>
        <v>801094 専門学校日本福祉看護・診療放射線学院</v>
      </c>
    </row>
    <row r="1300" spans="1:4" ht="12" customHeight="1">
      <c r="A1300" s="192">
        <v>1297</v>
      </c>
      <c r="B1300" s="220" t="s">
        <v>3013</v>
      </c>
      <c r="C1300" s="222" t="s">
        <v>3014</v>
      </c>
      <c r="D1300" s="197" t="str">
        <f t="shared" si="20"/>
        <v>801095 日鋼記念看護学校</v>
      </c>
    </row>
    <row r="1301" spans="1:4" ht="12" customHeight="1">
      <c r="A1301" s="192">
        <v>1298</v>
      </c>
      <c r="B1301" s="220" t="s">
        <v>3015</v>
      </c>
      <c r="C1301" s="222" t="s">
        <v>3016</v>
      </c>
      <c r="D1301" s="197" t="str">
        <f t="shared" si="20"/>
        <v>801096 宮島学園北海道調理師専門学校</v>
      </c>
    </row>
    <row r="1302" spans="1:4" ht="12" customHeight="1">
      <c r="A1302" s="192">
        <v>1299</v>
      </c>
      <c r="B1302" s="220" t="s">
        <v>3017</v>
      </c>
      <c r="C1302" s="222" t="s">
        <v>3018</v>
      </c>
      <c r="D1302" s="197" t="str">
        <f t="shared" si="20"/>
        <v>801097 専門学校北海道リハビリテーション大学校</v>
      </c>
    </row>
    <row r="1303" spans="1:4" ht="12" customHeight="1">
      <c r="A1303" s="192">
        <v>1300</v>
      </c>
      <c r="B1303" s="220" t="s">
        <v>3019</v>
      </c>
      <c r="C1303" s="222" t="s">
        <v>3020</v>
      </c>
      <c r="D1303" s="197" t="str">
        <f t="shared" si="20"/>
        <v>801098 北海道医薬専門学校</v>
      </c>
    </row>
    <row r="1304" spans="1:4" ht="12" customHeight="1">
      <c r="A1304" s="192">
        <v>1301</v>
      </c>
      <c r="B1304" s="220" t="s">
        <v>3021</v>
      </c>
      <c r="C1304" s="222" t="s">
        <v>3022</v>
      </c>
      <c r="D1304" s="197" t="str">
        <f t="shared" si="20"/>
        <v>801099 専修学校　ロシア極東大函館校</v>
      </c>
    </row>
    <row r="1305" spans="1:4" ht="12" customHeight="1">
      <c r="A1305" s="192">
        <v>1302</v>
      </c>
      <c r="B1305" s="220" t="s">
        <v>3023</v>
      </c>
      <c r="C1305" s="222" t="s">
        <v>3024</v>
      </c>
      <c r="D1305" s="197" t="str">
        <f t="shared" si="20"/>
        <v>801100 札幌心療福祉専門学校</v>
      </c>
    </row>
    <row r="1306" spans="1:4" ht="12" customHeight="1">
      <c r="A1306" s="192">
        <v>1303</v>
      </c>
      <c r="B1306" s="220" t="s">
        <v>3025</v>
      </c>
      <c r="C1306" s="222" t="s">
        <v>3026</v>
      </c>
      <c r="D1306" s="197" t="str">
        <f t="shared" si="20"/>
        <v>801101 北海道中央調理技術専門学校</v>
      </c>
    </row>
    <row r="1307" spans="1:4" ht="12" customHeight="1">
      <c r="A1307" s="192">
        <v>1304</v>
      </c>
      <c r="B1307" s="220" t="s">
        <v>3027</v>
      </c>
      <c r="C1307" s="222" t="s">
        <v>3028</v>
      </c>
      <c r="D1307" s="197" t="str">
        <f t="shared" si="20"/>
        <v>801102 北見医師会看護専門学校</v>
      </c>
    </row>
    <row r="1308" spans="1:4" ht="12" customHeight="1">
      <c r="A1308" s="192">
        <v>1305</v>
      </c>
      <c r="B1308" s="220" t="s">
        <v>3029</v>
      </c>
      <c r="C1308" s="222" t="s">
        <v>3030</v>
      </c>
      <c r="D1308" s="197" t="str">
        <f t="shared" si="20"/>
        <v>801103 函館臨床福祉専門学校</v>
      </c>
    </row>
    <row r="1309" spans="1:4" ht="12" customHeight="1">
      <c r="A1309" s="192">
        <v>1306</v>
      </c>
      <c r="B1309" s="220" t="s">
        <v>3031</v>
      </c>
      <c r="C1309" s="222" t="s">
        <v>3032</v>
      </c>
      <c r="D1309" s="197" t="str">
        <f t="shared" si="20"/>
        <v>801104 北海道理容美容専門学校</v>
      </c>
    </row>
    <row r="1310" spans="1:4" ht="12" customHeight="1">
      <c r="A1310" s="192">
        <v>1307</v>
      </c>
      <c r="B1310" s="220" t="s">
        <v>3033</v>
      </c>
      <c r="C1310" s="222" t="s">
        <v>3034</v>
      </c>
      <c r="D1310" s="197" t="str">
        <f t="shared" si="20"/>
        <v>801105 北海道美容専門学校</v>
      </c>
    </row>
    <row r="1311" spans="1:4" ht="12" customHeight="1">
      <c r="A1311" s="192">
        <v>1308</v>
      </c>
      <c r="B1311" s="220" t="s">
        <v>3035</v>
      </c>
      <c r="C1311" s="222" t="s">
        <v>3036</v>
      </c>
      <c r="D1311" s="197" t="str">
        <f t="shared" si="20"/>
        <v>801106 北見美容専門学校</v>
      </c>
    </row>
    <row r="1312" spans="1:4" ht="12" customHeight="1">
      <c r="A1312" s="192">
        <v>1309</v>
      </c>
      <c r="B1312" s="220" t="s">
        <v>3037</v>
      </c>
      <c r="C1312" s="222" t="s">
        <v>3038</v>
      </c>
      <c r="D1312" s="197" t="str">
        <f t="shared" si="20"/>
        <v>801107 宮島学園北海道製菓専門学校</v>
      </c>
    </row>
    <row r="1313" spans="1:4" ht="12" customHeight="1">
      <c r="A1313" s="192">
        <v>1310</v>
      </c>
      <c r="B1313" s="220" t="s">
        <v>3039</v>
      </c>
      <c r="C1313" s="222" t="s">
        <v>3040</v>
      </c>
      <c r="D1313" s="197" t="str">
        <f t="shared" si="20"/>
        <v>801108 札幌福祉専門学校</v>
      </c>
    </row>
    <row r="1314" spans="1:4" ht="12" customHeight="1">
      <c r="A1314" s="192">
        <v>1311</v>
      </c>
      <c r="B1314" s="220" t="s">
        <v>3041</v>
      </c>
      <c r="C1314" s="222" t="s">
        <v>3042</v>
      </c>
      <c r="D1314" s="197" t="str">
        <f t="shared" si="20"/>
        <v>801109 オホーツク社会福祉専門学校</v>
      </c>
    </row>
    <row r="1315" spans="1:4" ht="12" customHeight="1">
      <c r="A1315" s="192">
        <v>1312</v>
      </c>
      <c r="B1315" s="220" t="s">
        <v>3043</v>
      </c>
      <c r="C1315" s="222" t="s">
        <v>3044</v>
      </c>
      <c r="D1315" s="197" t="str">
        <f t="shared" si="20"/>
        <v>801110 光塩学園調理製菓専門学校</v>
      </c>
    </row>
    <row r="1316" spans="1:4" ht="12" customHeight="1">
      <c r="A1316" s="192">
        <v>1313</v>
      </c>
      <c r="B1316" s="220" t="s">
        <v>3045</v>
      </c>
      <c r="C1316" s="222" t="s">
        <v>3046</v>
      </c>
      <c r="D1316" s="197" t="str">
        <f t="shared" si="20"/>
        <v>801111 北海道千歳リハビリテーション学院</v>
      </c>
    </row>
    <row r="1317" spans="1:4" ht="12" customHeight="1">
      <c r="A1317" s="192">
        <v>1314</v>
      </c>
      <c r="B1317" s="220" t="s">
        <v>3047</v>
      </c>
      <c r="C1317" s="222" t="s">
        <v>3048</v>
      </c>
      <c r="D1317" s="197" t="str">
        <f t="shared" si="20"/>
        <v>801112 専門学校札幌ビジュアルアーツ</v>
      </c>
    </row>
    <row r="1318" spans="1:4" ht="12" customHeight="1">
      <c r="A1318" s="192">
        <v>1315</v>
      </c>
      <c r="B1318" s="220" t="s">
        <v>3049</v>
      </c>
      <c r="C1318" s="222" t="s">
        <v>3050</v>
      </c>
      <c r="D1318" s="197" t="str">
        <f t="shared" si="20"/>
        <v>801113 札幌医療福祉デジタル専門学校</v>
      </c>
    </row>
    <row r="1319" spans="1:4" ht="12" customHeight="1">
      <c r="A1319" s="192">
        <v>1316</v>
      </c>
      <c r="B1319" s="220" t="s">
        <v>3051</v>
      </c>
      <c r="C1319" s="222" t="s">
        <v>3052</v>
      </c>
      <c r="D1319" s="197" t="str">
        <f t="shared" si="20"/>
        <v>801114 大原医療福祉専門学校</v>
      </c>
    </row>
    <row r="1320" spans="1:4" ht="12" customHeight="1">
      <c r="A1320" s="192">
        <v>1317</v>
      </c>
      <c r="B1320" s="220" t="s">
        <v>3053</v>
      </c>
      <c r="C1320" s="222" t="s">
        <v>3054</v>
      </c>
      <c r="D1320" s="197" t="str">
        <f t="shared" si="20"/>
        <v>801115 琴似看護専門学校</v>
      </c>
    </row>
    <row r="1321" spans="1:4" ht="12" customHeight="1">
      <c r="A1321" s="192">
        <v>1318</v>
      </c>
      <c r="B1321" s="220" t="s">
        <v>3055</v>
      </c>
      <c r="C1321" s="222" t="s">
        <v>3056</v>
      </c>
      <c r="D1321" s="197" t="str">
        <f t="shared" si="20"/>
        <v>801116 道東ヘアメイク専門学校</v>
      </c>
    </row>
    <row r="1322" spans="1:4" ht="12" customHeight="1">
      <c r="A1322" s="192">
        <v>1319</v>
      </c>
      <c r="B1322" s="220" t="s">
        <v>3057</v>
      </c>
      <c r="C1322" s="222" t="s">
        <v>3058</v>
      </c>
      <c r="D1322" s="197" t="str">
        <f t="shared" si="20"/>
        <v>801117 修学院札幌調理師専門学校</v>
      </c>
    </row>
    <row r="1323" spans="1:4" ht="12" customHeight="1">
      <c r="A1323" s="192">
        <v>1320</v>
      </c>
      <c r="B1323" s="220" t="s">
        <v>3059</v>
      </c>
      <c r="C1323" s="222" t="s">
        <v>3060</v>
      </c>
      <c r="D1323" s="197" t="str">
        <f t="shared" si="20"/>
        <v>801118 北海道社会事業協会帯広看護専門学校</v>
      </c>
    </row>
    <row r="1324" spans="1:4" ht="12" customHeight="1">
      <c r="A1324" s="192">
        <v>1321</v>
      </c>
      <c r="B1324" s="220" t="s">
        <v>3061</v>
      </c>
      <c r="C1324" s="222" t="s">
        <v>3062</v>
      </c>
      <c r="D1324" s="197" t="str">
        <f t="shared" si="20"/>
        <v>801119 札幌リハビリテーション専門学校</v>
      </c>
    </row>
    <row r="1325" spans="1:4" ht="12" customHeight="1">
      <c r="A1325" s="192">
        <v>1322</v>
      </c>
      <c r="B1325" s="220" t="s">
        <v>3063</v>
      </c>
      <c r="C1325" s="222" t="s">
        <v>3064</v>
      </c>
      <c r="D1325" s="197" t="str">
        <f t="shared" si="20"/>
        <v>801120 ＪＡ北海道厚生連旭川厚生看護専門学校</v>
      </c>
    </row>
    <row r="1326" spans="1:4" ht="12" customHeight="1">
      <c r="A1326" s="192">
        <v>1323</v>
      </c>
      <c r="B1326" s="220" t="s">
        <v>3065</v>
      </c>
      <c r="C1326" s="222" t="s">
        <v>3066</v>
      </c>
      <c r="D1326" s="197" t="str">
        <f t="shared" si="20"/>
        <v>801121 王子総合病院附属看護専門学校</v>
      </c>
    </row>
    <row r="1327" spans="1:4" ht="12" customHeight="1">
      <c r="A1327" s="192">
        <v>1324</v>
      </c>
      <c r="B1327" s="220" t="s">
        <v>3067</v>
      </c>
      <c r="C1327" s="222" t="s">
        <v>3068</v>
      </c>
      <c r="D1327" s="197" t="str">
        <f t="shared" si="20"/>
        <v>801122 大原法律公務員専門学校</v>
      </c>
    </row>
    <row r="1328" spans="1:4" ht="12" customHeight="1">
      <c r="A1328" s="192">
        <v>1325</v>
      </c>
      <c r="B1328" s="220" t="s">
        <v>3069</v>
      </c>
      <c r="C1328" s="222" t="s">
        <v>3070</v>
      </c>
      <c r="D1328" s="197" t="str">
        <f t="shared" si="20"/>
        <v>801123 札幌ベルエポック製菓調理専門学校</v>
      </c>
    </row>
    <row r="1329" spans="1:4" ht="12" customHeight="1">
      <c r="A1329" s="192">
        <v>1326</v>
      </c>
      <c r="B1329" s="220" t="s">
        <v>3071</v>
      </c>
      <c r="C1329" s="222" t="s">
        <v>3072</v>
      </c>
      <c r="D1329" s="197" t="str">
        <f t="shared" si="20"/>
        <v>801124 専門学校北海道自動車整備大学校</v>
      </c>
    </row>
    <row r="1330" spans="1:4" ht="12" customHeight="1">
      <c r="A1330" s="192">
        <v>1327</v>
      </c>
      <c r="B1330" s="220" t="s">
        <v>3073</v>
      </c>
      <c r="C1330" s="222" t="s">
        <v>3074</v>
      </c>
      <c r="D1330" s="197" t="str">
        <f t="shared" si="20"/>
        <v>801125 専門学校北海道保健看護大学校</v>
      </c>
    </row>
    <row r="1331" spans="1:4" ht="12" customHeight="1">
      <c r="A1331" s="192">
        <v>1328</v>
      </c>
      <c r="B1331" s="220" t="s">
        <v>3075</v>
      </c>
      <c r="C1331" s="222" t="s">
        <v>3076</v>
      </c>
      <c r="D1331" s="197" t="str">
        <f t="shared" si="20"/>
        <v>801126 札幌ビューティーアート専門学校</v>
      </c>
    </row>
    <row r="1332" spans="1:4" ht="12" customHeight="1">
      <c r="A1332" s="192">
        <v>1329</v>
      </c>
      <c r="B1332" s="220" t="s">
        <v>3077</v>
      </c>
      <c r="C1332" s="222" t="s">
        <v>3078</v>
      </c>
      <c r="D1332" s="197" t="str">
        <f t="shared" si="20"/>
        <v>801127 函館理容美容専門学校</v>
      </c>
    </row>
    <row r="1333" spans="1:4" ht="12" customHeight="1">
      <c r="A1333" s="192">
        <v>1330</v>
      </c>
      <c r="B1333" s="220" t="s">
        <v>3079</v>
      </c>
      <c r="C1333" s="222" t="s">
        <v>3080</v>
      </c>
      <c r="D1333" s="197" t="str">
        <f t="shared" si="20"/>
        <v>801128 独立行政法人労働者健康福祉機構釧路労災看護専門学校</v>
      </c>
    </row>
    <row r="1334" spans="1:4" ht="12" customHeight="1">
      <c r="A1334" s="192">
        <v>1331</v>
      </c>
      <c r="B1334" s="220" t="s">
        <v>3081</v>
      </c>
      <c r="C1334" s="222" t="s">
        <v>3082</v>
      </c>
      <c r="D1334" s="197" t="str">
        <f t="shared" si="20"/>
        <v>801129 北海道柔道整復専門学校</v>
      </c>
    </row>
    <row r="1335" spans="1:4" ht="12" customHeight="1">
      <c r="A1335" s="192">
        <v>1332</v>
      </c>
      <c r="B1335" s="220" t="s">
        <v>3083</v>
      </c>
      <c r="C1335" s="222" t="s">
        <v>3084</v>
      </c>
      <c r="D1335" s="197" t="str">
        <f t="shared" si="20"/>
        <v>801130 吉田学園動物看護専門学校</v>
      </c>
    </row>
    <row r="1336" spans="1:4" ht="12" customHeight="1">
      <c r="A1336" s="192">
        <v>1333</v>
      </c>
      <c r="B1336" s="220" t="s">
        <v>3085</v>
      </c>
      <c r="C1336" s="222" t="s">
        <v>3086</v>
      </c>
      <c r="D1336" s="197" t="str">
        <f t="shared" si="20"/>
        <v>801131 北海道エコ・コミュニケーション専門学校</v>
      </c>
    </row>
    <row r="1337" spans="1:4" ht="12" customHeight="1">
      <c r="A1337" s="192">
        <v>1334</v>
      </c>
      <c r="B1337" s="220" t="s">
        <v>3087</v>
      </c>
      <c r="C1337" s="222" t="s">
        <v>3088</v>
      </c>
      <c r="D1337" s="197" t="str">
        <f t="shared" si="20"/>
        <v>801132 北海道農業専門学校</v>
      </c>
    </row>
    <row r="1338" spans="1:4" ht="12" customHeight="1">
      <c r="A1338" s="192">
        <v>1335</v>
      </c>
      <c r="B1338" s="220" t="s">
        <v>3089</v>
      </c>
      <c r="C1338" s="222" t="s">
        <v>3090</v>
      </c>
      <c r="D1338" s="197" t="str">
        <f t="shared" si="20"/>
        <v>801133 札幌青葉鍼灸柔整専門学校</v>
      </c>
    </row>
    <row r="1339" spans="1:4" ht="12" customHeight="1">
      <c r="A1339" s="192">
        <v>1336</v>
      </c>
      <c r="B1339" s="220" t="s">
        <v>3091</v>
      </c>
      <c r="C1339" s="222" t="s">
        <v>3092</v>
      </c>
      <c r="D1339" s="197" t="str">
        <f t="shared" si="20"/>
        <v>801134 独立行政法人国立病院機構北海道医療センター附属札幌看護学校</v>
      </c>
    </row>
    <row r="1340" spans="1:4" ht="12" customHeight="1">
      <c r="A1340" s="192">
        <v>1337</v>
      </c>
      <c r="B1340" s="220" t="s">
        <v>3093</v>
      </c>
      <c r="C1340" s="222" t="s">
        <v>3094</v>
      </c>
      <c r="D1340" s="197" t="str">
        <f t="shared" si="20"/>
        <v>801135 釧路服飾専門学校</v>
      </c>
    </row>
    <row r="1341" spans="1:4" ht="12" customHeight="1">
      <c r="A1341" s="192">
        <v>1338</v>
      </c>
      <c r="B1341" s="220" t="s">
        <v>3095</v>
      </c>
      <c r="C1341" s="222" t="s">
        <v>3096</v>
      </c>
      <c r="D1341" s="197" t="str">
        <f t="shared" si="20"/>
        <v>801136 エス・ワン動物専門学校</v>
      </c>
    </row>
    <row r="1342" spans="1:4" ht="12" customHeight="1">
      <c r="A1342" s="192">
        <v>1339</v>
      </c>
      <c r="B1342" s="220" t="s">
        <v>3097</v>
      </c>
      <c r="C1342" s="222" t="s">
        <v>3098</v>
      </c>
      <c r="D1342" s="197" t="str">
        <f t="shared" si="20"/>
        <v>801137 札幌リゾート＆スポーツ専門学校</v>
      </c>
    </row>
    <row r="1343" spans="1:4" ht="12" customHeight="1">
      <c r="A1343" s="192">
        <v>1340</v>
      </c>
      <c r="B1343" s="220" t="s">
        <v>3099</v>
      </c>
      <c r="C1343" s="222" t="s">
        <v>3100</v>
      </c>
      <c r="D1343" s="197" t="str">
        <f t="shared" si="20"/>
        <v>801138 札幌ベルエポック美容専門学校</v>
      </c>
    </row>
    <row r="1344" spans="1:4" ht="12" customHeight="1">
      <c r="A1344" s="192">
        <v>1341</v>
      </c>
      <c r="B1344" s="220" t="s">
        <v>3101</v>
      </c>
      <c r="C1344" s="222" t="s">
        <v>3102</v>
      </c>
      <c r="D1344" s="197" t="str">
        <f t="shared" si="20"/>
        <v>801139 函館市医師会看護専門学校</v>
      </c>
    </row>
    <row r="1345" spans="1:4" ht="12" customHeight="1">
      <c r="A1345" s="192">
        <v>1342</v>
      </c>
      <c r="B1345" s="220" t="s">
        <v>3103</v>
      </c>
      <c r="C1345" s="222" t="s">
        <v>3104</v>
      </c>
      <c r="D1345" s="197" t="str">
        <f t="shared" si="20"/>
        <v>801140 遠軽服装専門学校</v>
      </c>
    </row>
    <row r="1346" spans="1:4" ht="12" customHeight="1">
      <c r="A1346" s="192">
        <v>1343</v>
      </c>
      <c r="B1346" s="220" t="s">
        <v>3105</v>
      </c>
      <c r="C1346" s="222" t="s">
        <v>3106</v>
      </c>
      <c r="D1346" s="197" t="str">
        <f t="shared" si="20"/>
        <v>801141 函館ドレスメーカー専門学校</v>
      </c>
    </row>
    <row r="1347" spans="1:4" ht="12" customHeight="1">
      <c r="A1347" s="192">
        <v>1344</v>
      </c>
      <c r="B1347" s="220" t="s">
        <v>3107</v>
      </c>
      <c r="C1347" s="222" t="s">
        <v>3108</v>
      </c>
      <c r="D1347" s="197" t="str">
        <f t="shared" si="20"/>
        <v>801142 網走文化専門学校</v>
      </c>
    </row>
    <row r="1348" spans="1:4" ht="12" customHeight="1">
      <c r="A1348" s="192">
        <v>1345</v>
      </c>
      <c r="B1348" s="220" t="s">
        <v>3109</v>
      </c>
      <c r="C1348" s="222" t="s">
        <v>3110</v>
      </c>
      <c r="D1348" s="197" t="str">
        <f t="shared" si="20"/>
        <v>801143 紋別ドレスメーカー専門学校</v>
      </c>
    </row>
    <row r="1349" spans="1:4" ht="12" customHeight="1">
      <c r="A1349" s="192">
        <v>1346</v>
      </c>
      <c r="B1349" s="220" t="s">
        <v>3111</v>
      </c>
      <c r="C1349" s="222" t="s">
        <v>3112</v>
      </c>
      <c r="D1349" s="197" t="str">
        <f t="shared" ref="D1349:D1412" si="21">CONCATENATE(B1349," ",C1349)</f>
        <v>801144 旭川調理師専門学校</v>
      </c>
    </row>
    <row r="1350" spans="1:4" ht="12" customHeight="1">
      <c r="A1350" s="192">
        <v>1347</v>
      </c>
      <c r="B1350" s="220" t="s">
        <v>3113</v>
      </c>
      <c r="C1350" s="222" t="s">
        <v>3114</v>
      </c>
      <c r="D1350" s="197" t="str">
        <f t="shared" si="21"/>
        <v>801145 旭川理容美容専門学校</v>
      </c>
    </row>
    <row r="1351" spans="1:4" ht="12" customHeight="1">
      <c r="A1351" s="192">
        <v>1348</v>
      </c>
      <c r="B1351" s="220" t="s">
        <v>3115</v>
      </c>
      <c r="C1351" s="222" t="s">
        <v>3116</v>
      </c>
      <c r="D1351" s="197" t="str">
        <f t="shared" si="21"/>
        <v>801146 帯広調理師専門学校</v>
      </c>
    </row>
    <row r="1352" spans="1:4" ht="12" customHeight="1">
      <c r="A1352" s="192">
        <v>1349</v>
      </c>
      <c r="B1352" s="220" t="s">
        <v>3117</v>
      </c>
      <c r="C1352" s="222" t="s">
        <v>3118</v>
      </c>
      <c r="D1352" s="197" t="str">
        <f t="shared" si="21"/>
        <v>801147 函館短期大学付設調理師専門学校</v>
      </c>
    </row>
    <row r="1353" spans="1:4" ht="12" customHeight="1">
      <c r="A1353" s="192">
        <v>1350</v>
      </c>
      <c r="B1353" s="220" t="s">
        <v>3119</v>
      </c>
      <c r="C1353" s="222" t="s">
        <v>3120</v>
      </c>
      <c r="D1353" s="197" t="str">
        <f t="shared" si="21"/>
        <v>801148 函館調理師養成専門学校</v>
      </c>
    </row>
    <row r="1354" spans="1:4" ht="12" customHeight="1">
      <c r="A1354" s="192">
        <v>1351</v>
      </c>
      <c r="B1354" s="220" t="s">
        <v>3121</v>
      </c>
      <c r="C1354" s="222" t="s">
        <v>3122</v>
      </c>
      <c r="D1354" s="197" t="str">
        <f t="shared" si="21"/>
        <v>801149 空知理容美容専門学校</v>
      </c>
    </row>
    <row r="1355" spans="1:4" ht="12" customHeight="1">
      <c r="A1355" s="192">
        <v>1352</v>
      </c>
      <c r="B1355" s="220" t="s">
        <v>3123</v>
      </c>
      <c r="C1355" s="222" t="s">
        <v>3124</v>
      </c>
      <c r="D1355" s="197" t="str">
        <f t="shared" si="21"/>
        <v>801150 札幌こども専門学校</v>
      </c>
    </row>
    <row r="1356" spans="1:4" ht="12" customHeight="1">
      <c r="A1356" s="192">
        <v>1353</v>
      </c>
      <c r="B1356" s="220" t="s">
        <v>3125</v>
      </c>
      <c r="C1356" s="222" t="s">
        <v>3126</v>
      </c>
      <c r="D1356" s="197" t="str">
        <f t="shared" si="21"/>
        <v>801151 北海道歯科衛生士専門学校</v>
      </c>
    </row>
    <row r="1357" spans="1:4" ht="12" customHeight="1">
      <c r="A1357" s="192">
        <v>1354</v>
      </c>
      <c r="B1357" s="220" t="s">
        <v>3127</v>
      </c>
      <c r="C1357" s="222" t="s">
        <v>3128</v>
      </c>
      <c r="D1357" s="197" t="str">
        <f t="shared" si="21"/>
        <v>801152 吉田学園医療歯科専門学校</v>
      </c>
    </row>
    <row r="1358" spans="1:4" ht="12" customHeight="1">
      <c r="A1358" s="192">
        <v>1355</v>
      </c>
      <c r="B1358" s="220" t="s">
        <v>3129</v>
      </c>
      <c r="C1358" s="222" t="s">
        <v>3130</v>
      </c>
      <c r="D1358" s="197" t="str">
        <f t="shared" si="21"/>
        <v>801153 専門学校札幌マンガ・アニメ学院</v>
      </c>
    </row>
    <row r="1359" spans="1:4" ht="12" customHeight="1">
      <c r="A1359" s="192">
        <v>1356</v>
      </c>
      <c r="B1359" s="220" t="s">
        <v>3131</v>
      </c>
      <c r="C1359" s="222" t="s">
        <v>3132</v>
      </c>
      <c r="D1359" s="197" t="str">
        <f t="shared" si="21"/>
        <v>801154 釧路市医師会看護専門学校</v>
      </c>
    </row>
    <row r="1360" spans="1:4" ht="12" customHeight="1">
      <c r="A1360" s="192">
        <v>1357</v>
      </c>
      <c r="B1360" s="220" t="s">
        <v>3133</v>
      </c>
      <c r="C1360" s="222" t="s">
        <v>3134</v>
      </c>
      <c r="D1360" s="197" t="str">
        <f t="shared" si="21"/>
        <v>801155 北斗文化学園インターナショナル調理技術専門学校</v>
      </c>
    </row>
    <row r="1361" spans="1:4" ht="12" customHeight="1">
      <c r="A1361" s="192">
        <v>1358</v>
      </c>
      <c r="B1361" s="220" t="s">
        <v>3135</v>
      </c>
      <c r="C1361" s="222" t="s">
        <v>3136</v>
      </c>
      <c r="D1361" s="197" t="str">
        <f t="shared" si="21"/>
        <v>801156 札幌ブライダル専門学校</v>
      </c>
    </row>
    <row r="1362" spans="1:4" ht="12" customHeight="1">
      <c r="A1362" s="192">
        <v>1359</v>
      </c>
      <c r="B1362" s="220" t="s">
        <v>3137</v>
      </c>
      <c r="C1362" s="222" t="s">
        <v>3138</v>
      </c>
      <c r="D1362" s="197" t="str">
        <f t="shared" si="21"/>
        <v>801157 経専医療事務薬業専門学校</v>
      </c>
    </row>
    <row r="1363" spans="1:4" ht="12" customHeight="1">
      <c r="A1363" s="192">
        <v>1360</v>
      </c>
      <c r="B1363" s="220" t="s">
        <v>3139</v>
      </c>
      <c r="C1363" s="222" t="s">
        <v>3140</v>
      </c>
      <c r="D1363" s="197" t="str">
        <f t="shared" si="21"/>
        <v>801158 経専北海道観光専門学校</v>
      </c>
    </row>
    <row r="1364" spans="1:4" ht="12" customHeight="1">
      <c r="A1364" s="192">
        <v>1361</v>
      </c>
      <c r="B1364" s="220" t="s">
        <v>3141</v>
      </c>
      <c r="C1364" s="222" t="s">
        <v>3142</v>
      </c>
      <c r="D1364" s="197" t="str">
        <f t="shared" si="21"/>
        <v>801159 函館歯科衛生士専門学校</v>
      </c>
    </row>
    <row r="1365" spans="1:4" ht="12" customHeight="1">
      <c r="A1365" s="192">
        <v>1362</v>
      </c>
      <c r="B1365" s="220" t="s">
        <v>3143</v>
      </c>
      <c r="C1365" s="222" t="s">
        <v>3144</v>
      </c>
      <c r="D1365" s="197" t="str">
        <f t="shared" si="21"/>
        <v>801160 大原簿記公務員情報医療専門学校函館校</v>
      </c>
    </row>
    <row r="1366" spans="1:4" ht="12" customHeight="1">
      <c r="A1366" s="192">
        <v>1363</v>
      </c>
      <c r="B1366" s="220" t="s">
        <v>3145</v>
      </c>
      <c r="C1366" s="222" t="s">
        <v>3146</v>
      </c>
      <c r="D1366" s="197" t="str">
        <f t="shared" si="21"/>
        <v>801162 愛犬美容看護専門学校</v>
      </c>
    </row>
    <row r="1367" spans="1:4" ht="12" customHeight="1">
      <c r="A1367" s="192">
        <v>1364</v>
      </c>
      <c r="B1367" s="220" t="s">
        <v>3147</v>
      </c>
      <c r="C1367" s="222" t="s">
        <v>3148</v>
      </c>
      <c r="D1367" s="197" t="str">
        <f t="shared" si="21"/>
        <v>801163 吉田学園ビューティステージ専門学校</v>
      </c>
    </row>
    <row r="1368" spans="1:4" ht="12" customHeight="1">
      <c r="A1368" s="192">
        <v>1365</v>
      </c>
      <c r="B1368" s="220" t="s">
        <v>3149</v>
      </c>
      <c r="C1368" s="222" t="s">
        <v>3150</v>
      </c>
      <c r="D1368" s="197" t="str">
        <f t="shared" si="21"/>
        <v>801164 北海道吉井式和裁専門学校</v>
      </c>
    </row>
    <row r="1369" spans="1:4" ht="12" customHeight="1">
      <c r="A1369" s="192">
        <v>1366</v>
      </c>
      <c r="B1369" s="220" t="s">
        <v>3151</v>
      </c>
      <c r="C1369" s="222" t="s">
        <v>3152</v>
      </c>
      <c r="D1369" s="197" t="str">
        <f t="shared" si="21"/>
        <v>811001 青森歯科衛生士専門学校</v>
      </c>
    </row>
    <row r="1370" spans="1:4" ht="12" customHeight="1">
      <c r="A1370" s="192">
        <v>1367</v>
      </c>
      <c r="B1370" s="220" t="s">
        <v>3153</v>
      </c>
      <c r="C1370" s="222" t="s">
        <v>3154</v>
      </c>
      <c r="D1370" s="197" t="str">
        <f t="shared" si="21"/>
        <v>811002 青森歯科技工士専門学校</v>
      </c>
    </row>
    <row r="1371" spans="1:4" ht="12" customHeight="1">
      <c r="A1371" s="192">
        <v>1368</v>
      </c>
      <c r="B1371" s="220" t="s">
        <v>3155</v>
      </c>
      <c r="C1371" s="222" t="s">
        <v>3156</v>
      </c>
      <c r="D1371" s="197" t="str">
        <f t="shared" si="21"/>
        <v>811003 青森中央文化専門学校</v>
      </c>
    </row>
    <row r="1372" spans="1:4" ht="12" customHeight="1">
      <c r="A1372" s="192">
        <v>1369</v>
      </c>
      <c r="B1372" s="220" t="s">
        <v>3157</v>
      </c>
      <c r="C1372" s="222" t="s">
        <v>3158</v>
      </c>
      <c r="D1372" s="197" t="str">
        <f t="shared" si="21"/>
        <v>811004 東北栄養専門学校</v>
      </c>
    </row>
    <row r="1373" spans="1:4" ht="12" customHeight="1">
      <c r="A1373" s="192">
        <v>1370</v>
      </c>
      <c r="B1373" s="220" t="s">
        <v>3159</v>
      </c>
      <c r="C1373" s="222" t="s">
        <v>3160</v>
      </c>
      <c r="D1373" s="197" t="str">
        <f t="shared" si="21"/>
        <v>811005 東北コンピュータ専門学校</v>
      </c>
    </row>
    <row r="1374" spans="1:4" ht="12" customHeight="1">
      <c r="A1374" s="192">
        <v>1371</v>
      </c>
      <c r="B1374" s="220" t="s">
        <v>3161</v>
      </c>
      <c r="C1374" s="222" t="s">
        <v>3162</v>
      </c>
      <c r="D1374" s="197" t="str">
        <f t="shared" si="21"/>
        <v>811006 アレック情報ビジネス学院</v>
      </c>
    </row>
    <row r="1375" spans="1:4" ht="12" customHeight="1">
      <c r="A1375" s="192">
        <v>1372</v>
      </c>
      <c r="B1375" s="220" t="s">
        <v>3163</v>
      </c>
      <c r="C1375" s="222" t="s">
        <v>3164</v>
      </c>
      <c r="D1375" s="197" t="str">
        <f t="shared" si="21"/>
        <v>811007 弘前ホスピタリティーアカデミー</v>
      </c>
    </row>
    <row r="1376" spans="1:4" ht="12" customHeight="1">
      <c r="A1376" s="192">
        <v>1373</v>
      </c>
      <c r="B1376" s="220" t="s">
        <v>3165</v>
      </c>
      <c r="C1376" s="222" t="s">
        <v>3166</v>
      </c>
      <c r="D1376" s="197" t="str">
        <f t="shared" si="21"/>
        <v>811008 東奥保育・福祉専門学院</v>
      </c>
    </row>
    <row r="1377" spans="1:4" ht="12" customHeight="1">
      <c r="A1377" s="192">
        <v>1374</v>
      </c>
      <c r="B1377" s="220" t="s">
        <v>3167</v>
      </c>
      <c r="C1377" s="222" t="s">
        <v>3168</v>
      </c>
      <c r="D1377" s="197" t="str">
        <f t="shared" si="21"/>
        <v>811009 八戸看護専門学校</v>
      </c>
    </row>
    <row r="1378" spans="1:4" ht="12" customHeight="1">
      <c r="A1378" s="192">
        <v>1375</v>
      </c>
      <c r="B1378" s="220" t="s">
        <v>3169</v>
      </c>
      <c r="C1378" s="222" t="s">
        <v>3170</v>
      </c>
      <c r="D1378" s="197" t="str">
        <f t="shared" si="21"/>
        <v>811010 青森中央経理専門学校</v>
      </c>
    </row>
    <row r="1379" spans="1:4" ht="12" customHeight="1">
      <c r="A1379" s="192">
        <v>1376</v>
      </c>
      <c r="B1379" s="220" t="s">
        <v>3171</v>
      </c>
      <c r="C1379" s="222" t="s">
        <v>3172</v>
      </c>
      <c r="D1379" s="197" t="str">
        <f t="shared" si="21"/>
        <v>811011 八戸社会福祉専門学校</v>
      </c>
    </row>
    <row r="1380" spans="1:4" ht="12" customHeight="1">
      <c r="A1380" s="192">
        <v>1377</v>
      </c>
      <c r="B1380" s="220" t="s">
        <v>3173</v>
      </c>
      <c r="C1380" s="222" t="s">
        <v>3174</v>
      </c>
      <c r="D1380" s="197" t="str">
        <f t="shared" si="21"/>
        <v>811012 青森ビジネス専門学校</v>
      </c>
    </row>
    <row r="1381" spans="1:4" ht="12" customHeight="1">
      <c r="A1381" s="192">
        <v>1378</v>
      </c>
      <c r="B1381" s="220" t="s">
        <v>3175</v>
      </c>
      <c r="C1381" s="222" t="s">
        <v>3176</v>
      </c>
      <c r="D1381" s="197" t="str">
        <f t="shared" si="21"/>
        <v>811013 弘前厚生学院</v>
      </c>
    </row>
    <row r="1382" spans="1:4" ht="12" customHeight="1">
      <c r="A1382" s="192">
        <v>1379</v>
      </c>
      <c r="B1382" s="220" t="s">
        <v>3177</v>
      </c>
      <c r="C1382" s="222" t="s">
        <v>3178</v>
      </c>
      <c r="D1382" s="197" t="str">
        <f t="shared" si="21"/>
        <v>811014 Ｓ．Ｋ．Ｋ．情報ビジネス専門学校</v>
      </c>
    </row>
    <row r="1383" spans="1:4" ht="12" customHeight="1">
      <c r="A1383" s="192">
        <v>1380</v>
      </c>
      <c r="B1383" s="220" t="s">
        <v>3179</v>
      </c>
      <c r="C1383" s="222" t="s">
        <v>3180</v>
      </c>
      <c r="D1383" s="197" t="str">
        <f t="shared" si="21"/>
        <v>811015 ヘアーアートカレッジ木浪学園</v>
      </c>
    </row>
    <row r="1384" spans="1:4" ht="12" customHeight="1">
      <c r="A1384" s="192">
        <v>1381</v>
      </c>
      <c r="B1384" s="220" t="s">
        <v>3181</v>
      </c>
      <c r="C1384" s="222" t="s">
        <v>3182</v>
      </c>
      <c r="D1384" s="197" t="str">
        <f t="shared" si="21"/>
        <v>811016 サンモードスクールオブデザイン</v>
      </c>
    </row>
    <row r="1385" spans="1:4" ht="12" customHeight="1">
      <c r="A1385" s="192">
        <v>1382</v>
      </c>
      <c r="B1385" s="220" t="s">
        <v>3183</v>
      </c>
      <c r="C1385" s="222" t="s">
        <v>3184</v>
      </c>
      <c r="D1385" s="197" t="str">
        <f t="shared" si="21"/>
        <v>811017 八戸理容美容専門学校</v>
      </c>
    </row>
    <row r="1386" spans="1:4" ht="12" customHeight="1">
      <c r="A1386" s="192">
        <v>1383</v>
      </c>
      <c r="B1386" s="220" t="s">
        <v>3185</v>
      </c>
      <c r="C1386" s="222" t="s">
        <v>3186</v>
      </c>
      <c r="D1386" s="197" t="str">
        <f t="shared" si="21"/>
        <v>811018 青森県ヘアアーチスト専門学校</v>
      </c>
    </row>
    <row r="1387" spans="1:4" ht="12" customHeight="1">
      <c r="A1387" s="192">
        <v>1384</v>
      </c>
      <c r="B1387" s="220" t="s">
        <v>3187</v>
      </c>
      <c r="C1387" s="222" t="s">
        <v>3188</v>
      </c>
      <c r="D1387" s="197" t="str">
        <f t="shared" si="21"/>
        <v>811019 東北メディカル学院</v>
      </c>
    </row>
    <row r="1388" spans="1:4" ht="12" customHeight="1">
      <c r="A1388" s="192">
        <v>1385</v>
      </c>
      <c r="B1388" s="220" t="s">
        <v>3189</v>
      </c>
      <c r="C1388" s="222" t="s">
        <v>3190</v>
      </c>
      <c r="D1388" s="197" t="str">
        <f t="shared" si="21"/>
        <v>811020 弘前病院附属看護学校</v>
      </c>
    </row>
    <row r="1389" spans="1:4" ht="12" customHeight="1">
      <c r="A1389" s="192">
        <v>1386</v>
      </c>
      <c r="B1389" s="220" t="s">
        <v>3191</v>
      </c>
      <c r="C1389" s="222" t="s">
        <v>3192</v>
      </c>
      <c r="D1389" s="197" t="str">
        <f t="shared" si="21"/>
        <v>811021 Ｓ．Ｋ．Ｋ．きもの専門学校</v>
      </c>
    </row>
    <row r="1390" spans="1:4" ht="12" customHeight="1">
      <c r="A1390" s="192">
        <v>1387</v>
      </c>
      <c r="B1390" s="220" t="s">
        <v>3193</v>
      </c>
      <c r="C1390" s="222" t="s">
        <v>3194</v>
      </c>
      <c r="D1390" s="197" t="str">
        <f t="shared" si="21"/>
        <v>811022 モーリ技芸専門学校</v>
      </c>
    </row>
    <row r="1391" spans="1:4" ht="12" customHeight="1">
      <c r="A1391" s="192">
        <v>1388</v>
      </c>
      <c r="B1391" s="220" t="s">
        <v>3195</v>
      </c>
      <c r="C1391" s="222" t="s">
        <v>3196</v>
      </c>
      <c r="D1391" s="197" t="str">
        <f t="shared" si="21"/>
        <v>811023 紅服装専門学校</v>
      </c>
    </row>
    <row r="1392" spans="1:4" ht="12" customHeight="1">
      <c r="A1392" s="192">
        <v>1389</v>
      </c>
      <c r="B1392" s="220" t="s">
        <v>3197</v>
      </c>
      <c r="C1392" s="222" t="s">
        <v>3198</v>
      </c>
      <c r="D1392" s="197" t="str">
        <f t="shared" si="21"/>
        <v>811024 汐原服装学院</v>
      </c>
    </row>
    <row r="1393" spans="1:4" ht="12" customHeight="1">
      <c r="A1393" s="192">
        <v>1390</v>
      </c>
      <c r="B1393" s="220" t="s">
        <v>3199</v>
      </c>
      <c r="C1393" s="222" t="s">
        <v>3200</v>
      </c>
      <c r="D1393" s="197" t="str">
        <f t="shared" si="21"/>
        <v>811025 青森編物専門学校</v>
      </c>
    </row>
    <row r="1394" spans="1:4" ht="12" customHeight="1">
      <c r="A1394" s="192">
        <v>1391</v>
      </c>
      <c r="B1394" s="220" t="s">
        <v>3201</v>
      </c>
      <c r="C1394" s="222" t="s">
        <v>3202</v>
      </c>
      <c r="D1394" s="197" t="str">
        <f t="shared" si="21"/>
        <v>811026 ケーエム洋裁専門学校</v>
      </c>
    </row>
    <row r="1395" spans="1:4" ht="12" customHeight="1">
      <c r="A1395" s="192">
        <v>1392</v>
      </c>
      <c r="B1395" s="220" t="s">
        <v>3203</v>
      </c>
      <c r="C1395" s="222" t="s">
        <v>3204</v>
      </c>
      <c r="D1395" s="197" t="str">
        <f t="shared" si="21"/>
        <v>811027 八戸調理師専門学校</v>
      </c>
    </row>
    <row r="1396" spans="1:4" ht="12" customHeight="1">
      <c r="A1396" s="192">
        <v>1393</v>
      </c>
      <c r="B1396" s="220" t="s">
        <v>3205</v>
      </c>
      <c r="C1396" s="222" t="s">
        <v>3206</v>
      </c>
      <c r="D1396" s="197" t="str">
        <f t="shared" si="21"/>
        <v>811028 東北経理専門学校</v>
      </c>
    </row>
    <row r="1397" spans="1:4" ht="12" customHeight="1">
      <c r="A1397" s="192">
        <v>1394</v>
      </c>
      <c r="B1397" s="220" t="s">
        <v>3207</v>
      </c>
      <c r="C1397" s="222" t="s">
        <v>3208</v>
      </c>
      <c r="D1397" s="197" t="str">
        <f t="shared" si="21"/>
        <v>811029 八戸歯科衛生士専門学校</v>
      </c>
    </row>
    <row r="1398" spans="1:4" ht="12" customHeight="1">
      <c r="A1398" s="192">
        <v>1395</v>
      </c>
      <c r="B1398" s="220" t="s">
        <v>3209</v>
      </c>
      <c r="C1398" s="222" t="s">
        <v>3210</v>
      </c>
      <c r="D1398" s="197" t="str">
        <f t="shared" si="21"/>
        <v>811030 青森県営農大学校</v>
      </c>
    </row>
    <row r="1399" spans="1:4" ht="12" customHeight="1">
      <c r="A1399" s="192">
        <v>1396</v>
      </c>
      <c r="B1399" s="220" t="s">
        <v>3211</v>
      </c>
      <c r="C1399" s="222" t="s">
        <v>3212</v>
      </c>
      <c r="D1399" s="197" t="str">
        <f t="shared" si="21"/>
        <v>811031 八戸市立高等看護学院</v>
      </c>
    </row>
    <row r="1400" spans="1:4" ht="12" customHeight="1">
      <c r="A1400" s="192">
        <v>1397</v>
      </c>
      <c r="B1400" s="220" t="s">
        <v>3213</v>
      </c>
      <c r="C1400" s="222" t="s">
        <v>3214</v>
      </c>
      <c r="D1400" s="197" t="str">
        <f t="shared" si="21"/>
        <v>811032 弘前市医師会看護専門学校</v>
      </c>
    </row>
    <row r="1401" spans="1:4" ht="12" customHeight="1">
      <c r="A1401" s="192">
        <v>1398</v>
      </c>
      <c r="B1401" s="220" t="s">
        <v>3215</v>
      </c>
      <c r="C1401" s="222" t="s">
        <v>3216</v>
      </c>
      <c r="D1401" s="197" t="str">
        <f t="shared" si="21"/>
        <v>812001 岩手県立一関高等看護学院</v>
      </c>
    </row>
    <row r="1402" spans="1:4" ht="12" customHeight="1">
      <c r="A1402" s="192">
        <v>1399</v>
      </c>
      <c r="B1402" s="220" t="s">
        <v>3217</v>
      </c>
      <c r="C1402" s="222" t="s">
        <v>3218</v>
      </c>
      <c r="D1402" s="197" t="str">
        <f t="shared" si="21"/>
        <v>812002 岩手県立二戸高等看護学院</v>
      </c>
    </row>
    <row r="1403" spans="1:4" ht="12" customHeight="1">
      <c r="A1403" s="192">
        <v>1400</v>
      </c>
      <c r="B1403" s="220" t="s">
        <v>3219</v>
      </c>
      <c r="C1403" s="222" t="s">
        <v>3220</v>
      </c>
      <c r="D1403" s="197" t="str">
        <f t="shared" si="21"/>
        <v>812003 岩手県立宮古高等看護学院</v>
      </c>
    </row>
    <row r="1404" spans="1:4" ht="12" customHeight="1">
      <c r="A1404" s="192">
        <v>1401</v>
      </c>
      <c r="B1404" s="220" t="s">
        <v>3221</v>
      </c>
      <c r="C1404" s="222" t="s">
        <v>3222</v>
      </c>
      <c r="D1404" s="197" t="str">
        <f t="shared" si="21"/>
        <v>812004 専修大学北上福祉教育専門学校</v>
      </c>
    </row>
    <row r="1405" spans="1:4" ht="12" customHeight="1">
      <c r="A1405" s="192">
        <v>1402</v>
      </c>
      <c r="B1405" s="220" t="s">
        <v>3223</v>
      </c>
      <c r="C1405" s="222" t="s">
        <v>3224</v>
      </c>
      <c r="D1405" s="197" t="str">
        <f t="shared" si="21"/>
        <v>812005 岩手リハビリテーション学院</v>
      </c>
    </row>
    <row r="1406" spans="1:4" ht="12" customHeight="1">
      <c r="A1406" s="192">
        <v>1403</v>
      </c>
      <c r="B1406" s="220" t="s">
        <v>3225</v>
      </c>
      <c r="C1406" s="222" t="s">
        <v>3226</v>
      </c>
      <c r="D1406" s="197" t="str">
        <f t="shared" si="21"/>
        <v>812006 盛岡情報ビジネス専門学校</v>
      </c>
    </row>
    <row r="1407" spans="1:4" ht="12" customHeight="1">
      <c r="A1407" s="192">
        <v>1404</v>
      </c>
      <c r="B1407" s="220" t="s">
        <v>3227</v>
      </c>
      <c r="C1407" s="222" t="s">
        <v>3228</v>
      </c>
      <c r="D1407" s="197" t="str">
        <f t="shared" si="21"/>
        <v>812007 盛岡社会福祉専門学校</v>
      </c>
    </row>
    <row r="1408" spans="1:4" ht="12" customHeight="1">
      <c r="A1408" s="192">
        <v>1405</v>
      </c>
      <c r="B1408" s="220" t="s">
        <v>3229</v>
      </c>
      <c r="C1408" s="222" t="s">
        <v>3230</v>
      </c>
      <c r="D1408" s="197" t="str">
        <f t="shared" si="21"/>
        <v>812008 岩手看護専門学校</v>
      </c>
    </row>
    <row r="1409" spans="1:4" ht="12" customHeight="1">
      <c r="A1409" s="192">
        <v>1406</v>
      </c>
      <c r="B1409" s="220" t="s">
        <v>3231</v>
      </c>
      <c r="C1409" s="222" t="s">
        <v>3232</v>
      </c>
      <c r="D1409" s="197" t="str">
        <f t="shared" si="21"/>
        <v>812009 上野法律ビジネス専門学校</v>
      </c>
    </row>
    <row r="1410" spans="1:4" ht="12" customHeight="1">
      <c r="A1410" s="192">
        <v>1407</v>
      </c>
      <c r="B1410" s="220" t="s">
        <v>3233</v>
      </c>
      <c r="C1410" s="222" t="s">
        <v>3234</v>
      </c>
      <c r="D1410" s="197" t="str">
        <f t="shared" si="21"/>
        <v>812010 専門学校盛岡カレッジオブビジネス</v>
      </c>
    </row>
    <row r="1411" spans="1:4" ht="12" customHeight="1">
      <c r="A1411" s="192">
        <v>1408</v>
      </c>
      <c r="B1411" s="220" t="s">
        <v>3235</v>
      </c>
      <c r="C1411" s="222" t="s">
        <v>3236</v>
      </c>
      <c r="D1411" s="197" t="str">
        <f t="shared" si="21"/>
        <v>812011 盛岡医療福祉専門学校</v>
      </c>
    </row>
    <row r="1412" spans="1:4" ht="12" customHeight="1">
      <c r="A1412" s="192">
        <v>1409</v>
      </c>
      <c r="B1412" s="220" t="s">
        <v>3237</v>
      </c>
      <c r="C1412" s="222" t="s">
        <v>3238</v>
      </c>
      <c r="D1412" s="197" t="str">
        <f t="shared" si="21"/>
        <v>812012 盛岡ヘアメイク専門学校</v>
      </c>
    </row>
    <row r="1413" spans="1:4" ht="12" customHeight="1">
      <c r="A1413" s="192">
        <v>1410</v>
      </c>
      <c r="B1413" s="220" t="s">
        <v>3239</v>
      </c>
      <c r="C1413" s="222" t="s">
        <v>3240</v>
      </c>
      <c r="D1413" s="197" t="str">
        <f t="shared" ref="D1413:D1476" si="22">CONCATENATE(B1413," ",C1413)</f>
        <v>812013 北日本ヘア・スタイリストカレッジ</v>
      </c>
    </row>
    <row r="1414" spans="1:4" ht="12" customHeight="1">
      <c r="A1414" s="192">
        <v>1411</v>
      </c>
      <c r="B1414" s="220" t="s">
        <v>3241</v>
      </c>
      <c r="C1414" s="222" t="s">
        <v>3242</v>
      </c>
      <c r="D1414" s="197" t="str">
        <f t="shared" si="22"/>
        <v>812014 北日本ハイテクニカルクッキングカレッジ</v>
      </c>
    </row>
    <row r="1415" spans="1:4" ht="12" customHeight="1">
      <c r="A1415" s="192">
        <v>1412</v>
      </c>
      <c r="B1415" s="220" t="s">
        <v>3243</v>
      </c>
      <c r="C1415" s="222" t="s">
        <v>3244</v>
      </c>
      <c r="D1415" s="197" t="str">
        <f t="shared" si="22"/>
        <v>812015 菜園調理師専門学校</v>
      </c>
    </row>
    <row r="1416" spans="1:4" ht="12" customHeight="1">
      <c r="A1416" s="192">
        <v>1413</v>
      </c>
      <c r="B1416" s="220" t="s">
        <v>3245</v>
      </c>
      <c r="C1416" s="222" t="s">
        <v>3246</v>
      </c>
      <c r="D1416" s="197" t="str">
        <f t="shared" si="22"/>
        <v>812016 花巻高等看護専門学校</v>
      </c>
    </row>
    <row r="1417" spans="1:4" ht="12" customHeight="1">
      <c r="A1417" s="192">
        <v>1414</v>
      </c>
      <c r="B1417" s="220" t="s">
        <v>3247</v>
      </c>
      <c r="C1417" s="222" t="s">
        <v>3248</v>
      </c>
      <c r="D1417" s="197" t="str">
        <f t="shared" si="22"/>
        <v>812017 岩手理容美容専門学校</v>
      </c>
    </row>
    <row r="1418" spans="1:4" ht="12" customHeight="1">
      <c r="A1418" s="192">
        <v>1415</v>
      </c>
      <c r="B1418" s="220" t="s">
        <v>3249</v>
      </c>
      <c r="C1418" s="222" t="s">
        <v>3250</v>
      </c>
      <c r="D1418" s="197" t="str">
        <f t="shared" si="22"/>
        <v>812018 東北ヘアーモード学院</v>
      </c>
    </row>
    <row r="1419" spans="1:4" ht="12" customHeight="1">
      <c r="A1419" s="192">
        <v>1416</v>
      </c>
      <c r="B1419" s="220" t="s">
        <v>3251</v>
      </c>
      <c r="C1419" s="222" t="s">
        <v>3252</v>
      </c>
      <c r="D1419" s="197" t="str">
        <f t="shared" si="22"/>
        <v>812019 岩手医科大学歯科衛生専門学校</v>
      </c>
    </row>
    <row r="1420" spans="1:4" ht="12" customHeight="1">
      <c r="A1420" s="192">
        <v>1417</v>
      </c>
      <c r="B1420" s="220" t="s">
        <v>3253</v>
      </c>
      <c r="C1420" s="222" t="s">
        <v>3254</v>
      </c>
      <c r="D1420" s="197" t="str">
        <f t="shared" si="22"/>
        <v>812020 一関市医師会附属一関准看護高等専修学校</v>
      </c>
    </row>
    <row r="1421" spans="1:4" ht="12" customHeight="1">
      <c r="A1421" s="192">
        <v>1418</v>
      </c>
      <c r="B1421" s="220" t="s">
        <v>3255</v>
      </c>
      <c r="C1421" s="222" t="s">
        <v>3256</v>
      </c>
      <c r="D1421" s="197" t="str">
        <f t="shared" si="22"/>
        <v>812021 盛岡ペットワールド専門学校</v>
      </c>
    </row>
    <row r="1422" spans="1:4" ht="12" customHeight="1">
      <c r="A1422" s="192">
        <v>1419</v>
      </c>
      <c r="B1422" s="220" t="s">
        <v>3257</v>
      </c>
      <c r="C1422" s="222" t="s">
        <v>3258</v>
      </c>
      <c r="D1422" s="197" t="str">
        <f t="shared" si="22"/>
        <v>812022 盛岡公務員法律専門学校</v>
      </c>
    </row>
    <row r="1423" spans="1:4" ht="12" customHeight="1">
      <c r="A1423" s="192">
        <v>1420</v>
      </c>
      <c r="B1423" s="220" t="s">
        <v>3259</v>
      </c>
      <c r="C1423" s="222" t="s">
        <v>3260</v>
      </c>
      <c r="D1423" s="197" t="str">
        <f t="shared" si="22"/>
        <v>812023 北日本医療福祉専門学校</v>
      </c>
    </row>
    <row r="1424" spans="1:4" ht="12" customHeight="1">
      <c r="A1424" s="192">
        <v>1421</v>
      </c>
      <c r="B1424" s="220" t="s">
        <v>3261</v>
      </c>
      <c r="C1424" s="222" t="s">
        <v>3262</v>
      </c>
      <c r="D1424" s="197" t="str">
        <f t="shared" si="22"/>
        <v>812024 水沢学苑看護専門学校</v>
      </c>
    </row>
    <row r="1425" spans="1:4" ht="12" customHeight="1">
      <c r="A1425" s="192">
        <v>1422</v>
      </c>
      <c r="B1425" s="220" t="s">
        <v>3263</v>
      </c>
      <c r="C1425" s="222" t="s">
        <v>3264</v>
      </c>
      <c r="D1425" s="197" t="str">
        <f t="shared" si="22"/>
        <v>812025 一関経理専門学校</v>
      </c>
    </row>
    <row r="1426" spans="1:4" ht="12" customHeight="1">
      <c r="A1426" s="192">
        <v>1423</v>
      </c>
      <c r="B1426" s="220" t="s">
        <v>3265</v>
      </c>
      <c r="C1426" s="222" t="s">
        <v>3266</v>
      </c>
      <c r="D1426" s="197" t="str">
        <f t="shared" si="22"/>
        <v>812026 盛岡調理師専門学校</v>
      </c>
    </row>
    <row r="1427" spans="1:4" ht="12" customHeight="1">
      <c r="A1427" s="192">
        <v>1424</v>
      </c>
      <c r="B1427" s="220" t="s">
        <v>3267</v>
      </c>
      <c r="C1427" s="222" t="s">
        <v>3268</v>
      </c>
      <c r="D1427" s="197" t="str">
        <f t="shared" si="22"/>
        <v>812027 専修学校盛岡中央ゼミナール</v>
      </c>
    </row>
    <row r="1428" spans="1:4" ht="12" customHeight="1">
      <c r="A1428" s="192">
        <v>1425</v>
      </c>
      <c r="B1428" s="220" t="s">
        <v>3269</v>
      </c>
      <c r="C1428" s="222" t="s">
        <v>3270</v>
      </c>
      <c r="D1428" s="197" t="str">
        <f t="shared" si="22"/>
        <v>812028 岩手県立農業大学校</v>
      </c>
    </row>
    <row r="1429" spans="1:4" ht="12" customHeight="1">
      <c r="A1429" s="192">
        <v>1426</v>
      </c>
      <c r="B1429" s="220" t="s">
        <v>3271</v>
      </c>
      <c r="C1429" s="222" t="s">
        <v>3272</v>
      </c>
      <c r="D1429" s="197" t="str">
        <f t="shared" si="22"/>
        <v>812029 国際医療福祉専門学校</v>
      </c>
    </row>
    <row r="1430" spans="1:4" ht="12" customHeight="1">
      <c r="A1430" s="192">
        <v>1427</v>
      </c>
      <c r="B1430" s="220" t="s">
        <v>3273</v>
      </c>
      <c r="C1430" s="222" t="s">
        <v>3274</v>
      </c>
      <c r="D1430" s="197" t="str">
        <f t="shared" si="22"/>
        <v>813001 東北大学歯学部附属歯科技工士学校</v>
      </c>
    </row>
    <row r="1431" spans="1:4" ht="12" customHeight="1">
      <c r="A1431" s="192">
        <v>1428</v>
      </c>
      <c r="B1431" s="220" t="s">
        <v>3275</v>
      </c>
      <c r="C1431" s="222" t="s">
        <v>3276</v>
      </c>
      <c r="D1431" s="197" t="str">
        <f t="shared" si="22"/>
        <v>813002 宮城県高等看護学校</v>
      </c>
    </row>
    <row r="1432" spans="1:4" ht="12" customHeight="1">
      <c r="A1432" s="192">
        <v>1429</v>
      </c>
      <c r="B1432" s="220" t="s">
        <v>3277</v>
      </c>
      <c r="C1432" s="222" t="s">
        <v>3278</v>
      </c>
      <c r="D1432" s="197" t="str">
        <f t="shared" si="22"/>
        <v>813003 気仙沼市立病院附属看護専門学校</v>
      </c>
    </row>
    <row r="1433" spans="1:4" ht="12" customHeight="1">
      <c r="A1433" s="192">
        <v>1430</v>
      </c>
      <c r="B1433" s="220" t="s">
        <v>3279</v>
      </c>
      <c r="C1433" s="222" t="s">
        <v>3280</v>
      </c>
      <c r="D1433" s="197" t="str">
        <f t="shared" si="22"/>
        <v>813004 専門学校赤門自動車整備大学校</v>
      </c>
    </row>
    <row r="1434" spans="1:4" ht="12" customHeight="1">
      <c r="A1434" s="192">
        <v>1431</v>
      </c>
      <c r="B1434" s="220" t="s">
        <v>3281</v>
      </c>
      <c r="C1434" s="222" t="s">
        <v>3282</v>
      </c>
      <c r="D1434" s="197" t="str">
        <f t="shared" si="22"/>
        <v>813005 赤門鍼灸柔整専門学校</v>
      </c>
    </row>
    <row r="1435" spans="1:4" ht="12" customHeight="1">
      <c r="A1435" s="192">
        <v>1432</v>
      </c>
      <c r="B1435" s="220" t="s">
        <v>3283</v>
      </c>
      <c r="C1435" s="222" t="s">
        <v>3284</v>
      </c>
      <c r="D1435" s="197" t="str">
        <f t="shared" si="22"/>
        <v>813006 石巻赤十字看護専門学校</v>
      </c>
    </row>
    <row r="1436" spans="1:4" ht="12" customHeight="1">
      <c r="A1436" s="192">
        <v>1433</v>
      </c>
      <c r="B1436" s="220" t="s">
        <v>3285</v>
      </c>
      <c r="C1436" s="222" t="s">
        <v>3286</v>
      </c>
      <c r="D1436" s="197" t="str">
        <f t="shared" si="22"/>
        <v>813007 上田裁縫専門学校</v>
      </c>
    </row>
    <row r="1437" spans="1:4" ht="12" customHeight="1">
      <c r="A1437" s="192">
        <v>1434</v>
      </c>
      <c r="B1437" s="220" t="s">
        <v>3287</v>
      </c>
      <c r="C1437" s="222" t="s">
        <v>3288</v>
      </c>
      <c r="D1437" s="197" t="str">
        <f t="shared" si="22"/>
        <v>813008 専門学校花壇自動車大学校</v>
      </c>
    </row>
    <row r="1438" spans="1:4" ht="12" customHeight="1">
      <c r="A1438" s="192">
        <v>1435</v>
      </c>
      <c r="B1438" s="220" t="s">
        <v>3289</v>
      </c>
      <c r="C1438" s="222" t="s">
        <v>3290</v>
      </c>
      <c r="D1438" s="197" t="str">
        <f t="shared" si="22"/>
        <v>813009 仙台情報ビジネス専門学校</v>
      </c>
    </row>
    <row r="1439" spans="1:4" ht="12" customHeight="1">
      <c r="A1439" s="192">
        <v>1436</v>
      </c>
      <c r="B1439" s="220" t="s">
        <v>3291</v>
      </c>
      <c r="C1439" s="222" t="s">
        <v>3292</v>
      </c>
      <c r="D1439" s="197" t="str">
        <f t="shared" si="22"/>
        <v>813010 仙台デザイン専門学校</v>
      </c>
    </row>
    <row r="1440" spans="1:4" ht="12" customHeight="1">
      <c r="A1440" s="192">
        <v>1437</v>
      </c>
      <c r="B1440" s="220" t="s">
        <v>3293</v>
      </c>
      <c r="C1440" s="222" t="s">
        <v>3294</v>
      </c>
      <c r="D1440" s="197" t="str">
        <f t="shared" si="22"/>
        <v>813011 専門学校デジタルアーツ仙台</v>
      </c>
    </row>
    <row r="1441" spans="1:4" ht="12" customHeight="1">
      <c r="A1441" s="192">
        <v>1438</v>
      </c>
      <c r="B1441" s="220" t="s">
        <v>3295</v>
      </c>
      <c r="C1441" s="222" t="s">
        <v>3296</v>
      </c>
      <c r="D1441" s="197" t="str">
        <f t="shared" si="22"/>
        <v>813012 東北外語観光専門学校</v>
      </c>
    </row>
    <row r="1442" spans="1:4" ht="12" customHeight="1">
      <c r="A1442" s="192">
        <v>1439</v>
      </c>
      <c r="B1442" s="220" t="s">
        <v>3297</v>
      </c>
      <c r="C1442" s="222" t="s">
        <v>3298</v>
      </c>
      <c r="D1442" s="197" t="str">
        <f t="shared" si="22"/>
        <v>813013 東北歯科技工専門学校</v>
      </c>
    </row>
    <row r="1443" spans="1:4" ht="12" customHeight="1">
      <c r="A1443" s="192">
        <v>1440</v>
      </c>
      <c r="B1443" s="220" t="s">
        <v>3299</v>
      </c>
      <c r="C1443" s="222" t="s">
        <v>3300</v>
      </c>
      <c r="D1443" s="197" t="str">
        <f t="shared" si="22"/>
        <v>813014 仙台接骨医療専門学校</v>
      </c>
    </row>
    <row r="1444" spans="1:4" ht="12" customHeight="1">
      <c r="A1444" s="192">
        <v>1441</v>
      </c>
      <c r="B1444" s="220" t="s">
        <v>3301</v>
      </c>
      <c r="C1444" s="222" t="s">
        <v>3302</v>
      </c>
      <c r="D1444" s="197" t="str">
        <f t="shared" si="22"/>
        <v>813015 仙台情報工科専門学校</v>
      </c>
    </row>
    <row r="1445" spans="1:4" ht="12" customHeight="1">
      <c r="A1445" s="192">
        <v>1442</v>
      </c>
      <c r="B1445" s="220" t="s">
        <v>3303</v>
      </c>
      <c r="C1445" s="222" t="s">
        <v>3304</v>
      </c>
      <c r="D1445" s="197" t="str">
        <f t="shared" si="22"/>
        <v>813016 仙台青葉服飾・医療福祉専門学校</v>
      </c>
    </row>
    <row r="1446" spans="1:4" ht="12" customHeight="1">
      <c r="A1446" s="192">
        <v>1443</v>
      </c>
      <c r="B1446" s="220" t="s">
        <v>3305</v>
      </c>
      <c r="C1446" s="222" t="s">
        <v>3306</v>
      </c>
      <c r="D1446" s="197" t="str">
        <f t="shared" si="22"/>
        <v>813017 ドレメファッション芸術専門学校</v>
      </c>
    </row>
    <row r="1447" spans="1:4" ht="12" customHeight="1">
      <c r="A1447" s="192">
        <v>1444</v>
      </c>
      <c r="B1447" s="220" t="s">
        <v>3307</v>
      </c>
      <c r="C1447" s="222" t="s">
        <v>3308</v>
      </c>
      <c r="D1447" s="197" t="str">
        <f t="shared" si="22"/>
        <v>813018 宮城文化服装専門学校</v>
      </c>
    </row>
    <row r="1448" spans="1:4" ht="12" customHeight="1">
      <c r="A1448" s="192">
        <v>1445</v>
      </c>
      <c r="B1448" s="220" t="s">
        <v>3309</v>
      </c>
      <c r="C1448" s="222" t="s">
        <v>3310</v>
      </c>
      <c r="D1448" s="197" t="str">
        <f t="shared" si="22"/>
        <v>813019 仙台法経専門学校</v>
      </c>
    </row>
    <row r="1449" spans="1:4" ht="12" customHeight="1">
      <c r="A1449" s="192">
        <v>1446</v>
      </c>
      <c r="B1449" s="220" t="s">
        <v>3311</v>
      </c>
      <c r="C1449" s="222" t="s">
        <v>3312</v>
      </c>
      <c r="D1449" s="197" t="str">
        <f t="shared" si="22"/>
        <v>813020 仙台医療福祉専門学校</v>
      </c>
    </row>
    <row r="1450" spans="1:4" ht="12" customHeight="1">
      <c r="A1450" s="192">
        <v>1447</v>
      </c>
      <c r="B1450" s="220" t="s">
        <v>3313</v>
      </c>
      <c r="C1450" s="222" t="s">
        <v>3314</v>
      </c>
      <c r="D1450" s="197" t="str">
        <f t="shared" si="22"/>
        <v>813021 専門学校日本デザイナー芸術学院　仙台校</v>
      </c>
    </row>
    <row r="1451" spans="1:4" ht="12" customHeight="1">
      <c r="A1451" s="192">
        <v>1448</v>
      </c>
      <c r="B1451" s="220" t="s">
        <v>3315</v>
      </c>
      <c r="C1451" s="222" t="s">
        <v>3316</v>
      </c>
      <c r="D1451" s="197" t="str">
        <f t="shared" si="22"/>
        <v>813022 仙台総合ペット専門学校</v>
      </c>
    </row>
    <row r="1452" spans="1:4" ht="12" customHeight="1">
      <c r="A1452" s="192">
        <v>1449</v>
      </c>
      <c r="B1452" s="220" t="s">
        <v>3317</v>
      </c>
      <c r="C1452" s="222" t="s">
        <v>3318</v>
      </c>
      <c r="D1452" s="197" t="str">
        <f t="shared" si="22"/>
        <v>813023 東北文化学園専門学校</v>
      </c>
    </row>
    <row r="1453" spans="1:4" ht="12" customHeight="1">
      <c r="A1453" s="192">
        <v>1450</v>
      </c>
      <c r="B1453" s="220" t="s">
        <v>3319</v>
      </c>
      <c r="C1453" s="222" t="s">
        <v>3320</v>
      </c>
      <c r="D1453" s="197" t="str">
        <f t="shared" si="22"/>
        <v>813024 仙台歯科技工士専門学校</v>
      </c>
    </row>
    <row r="1454" spans="1:4" ht="12" customHeight="1">
      <c r="A1454" s="192">
        <v>1451</v>
      </c>
      <c r="B1454" s="220" t="s">
        <v>3321</v>
      </c>
      <c r="C1454" s="222" t="s">
        <v>3322</v>
      </c>
      <c r="D1454" s="197" t="str">
        <f t="shared" si="22"/>
        <v>813025 仙台大原簿記公務員専門学校</v>
      </c>
    </row>
    <row r="1455" spans="1:4" ht="12" customHeight="1">
      <c r="A1455" s="192">
        <v>1452</v>
      </c>
      <c r="B1455" s="220" t="s">
        <v>3323</v>
      </c>
      <c r="C1455" s="222" t="s">
        <v>3324</v>
      </c>
      <c r="D1455" s="197" t="str">
        <f t="shared" si="22"/>
        <v>813026 仙台医療秘書福祉専門学校</v>
      </c>
    </row>
    <row r="1456" spans="1:4" ht="12" customHeight="1">
      <c r="A1456" s="192">
        <v>1453</v>
      </c>
      <c r="B1456" s="220" t="s">
        <v>3325</v>
      </c>
      <c r="C1456" s="222" t="s">
        <v>3326</v>
      </c>
      <c r="D1456" s="197" t="str">
        <f t="shared" si="22"/>
        <v>813027 仙台ＹＭＣＡ国際ホテル専門学校</v>
      </c>
    </row>
    <row r="1457" spans="1:4" ht="12" customHeight="1">
      <c r="A1457" s="192">
        <v>1454</v>
      </c>
      <c r="B1457" s="220" t="s">
        <v>3327</v>
      </c>
      <c r="C1457" s="222" t="s">
        <v>3328</v>
      </c>
      <c r="D1457" s="197" t="str">
        <f t="shared" si="22"/>
        <v>813028 東日本航空専門学校</v>
      </c>
    </row>
    <row r="1458" spans="1:4" ht="12" customHeight="1">
      <c r="A1458" s="192">
        <v>1455</v>
      </c>
      <c r="B1458" s="220" t="s">
        <v>3329</v>
      </c>
      <c r="C1458" s="222" t="s">
        <v>3330</v>
      </c>
      <c r="D1458" s="197" t="str">
        <f t="shared" si="22"/>
        <v>813029 東北電子専門学校</v>
      </c>
    </row>
    <row r="1459" spans="1:4" ht="12" customHeight="1">
      <c r="A1459" s="192">
        <v>1456</v>
      </c>
      <c r="B1459" s="220" t="s">
        <v>3331</v>
      </c>
      <c r="C1459" s="222" t="s">
        <v>3332</v>
      </c>
      <c r="D1459" s="197" t="str">
        <f t="shared" si="22"/>
        <v>813030 国際マルチビジネス専門学校</v>
      </c>
    </row>
    <row r="1460" spans="1:4" ht="12" customHeight="1">
      <c r="A1460" s="192">
        <v>1457</v>
      </c>
      <c r="B1460" s="220" t="s">
        <v>3333</v>
      </c>
      <c r="C1460" s="222" t="s">
        <v>3334</v>
      </c>
      <c r="D1460" s="197" t="str">
        <f t="shared" si="22"/>
        <v>813031 仙台リゾートアンドスポーツ専門学校</v>
      </c>
    </row>
    <row r="1461" spans="1:4" ht="12" customHeight="1">
      <c r="A1461" s="192">
        <v>1458</v>
      </c>
      <c r="B1461" s="220" t="s">
        <v>3335</v>
      </c>
      <c r="C1461" s="222" t="s">
        <v>3336</v>
      </c>
      <c r="D1461" s="197" t="str">
        <f t="shared" si="22"/>
        <v>813032 仙台保健福祉専門学校</v>
      </c>
    </row>
    <row r="1462" spans="1:4" ht="12" customHeight="1">
      <c r="A1462" s="192">
        <v>1459</v>
      </c>
      <c r="B1462" s="220" t="s">
        <v>3337</v>
      </c>
      <c r="C1462" s="222" t="s">
        <v>3338</v>
      </c>
      <c r="D1462" s="197" t="str">
        <f t="shared" si="22"/>
        <v>813033 仙台幼児保育専門学校</v>
      </c>
    </row>
    <row r="1463" spans="1:4" ht="12" customHeight="1">
      <c r="A1463" s="192">
        <v>1460</v>
      </c>
      <c r="B1463" s="220" t="s">
        <v>3339</v>
      </c>
      <c r="C1463" s="222" t="s">
        <v>3340</v>
      </c>
      <c r="D1463" s="197" t="str">
        <f t="shared" si="22"/>
        <v>813034 仙台医療技術専門学校</v>
      </c>
    </row>
    <row r="1464" spans="1:4" ht="12" customHeight="1">
      <c r="A1464" s="192">
        <v>1461</v>
      </c>
      <c r="B1464" s="220" t="s">
        <v>3341</v>
      </c>
      <c r="C1464" s="222" t="s">
        <v>3342</v>
      </c>
      <c r="D1464" s="197" t="str">
        <f t="shared" si="22"/>
        <v>813035 東京ＩＴ会計専門学校　仙台校</v>
      </c>
    </row>
    <row r="1465" spans="1:4" ht="12" customHeight="1">
      <c r="A1465" s="192">
        <v>1462</v>
      </c>
      <c r="B1465" s="220" t="s">
        <v>3343</v>
      </c>
      <c r="C1465" s="222" t="s">
        <v>3344</v>
      </c>
      <c r="D1465" s="197" t="str">
        <f t="shared" si="22"/>
        <v>813036 東京法律専門学校　仙台校</v>
      </c>
    </row>
    <row r="1466" spans="1:4" ht="12" customHeight="1">
      <c r="A1466" s="192">
        <v>1463</v>
      </c>
      <c r="B1466" s="220" t="s">
        <v>3345</v>
      </c>
      <c r="C1466" s="222" t="s">
        <v>3346</v>
      </c>
      <c r="D1466" s="197" t="str">
        <f t="shared" si="22"/>
        <v>813037 ＳＥＮＤＡＩ中央理容美容専門学校</v>
      </c>
    </row>
    <row r="1467" spans="1:4" ht="12" customHeight="1">
      <c r="A1467" s="192">
        <v>1464</v>
      </c>
      <c r="B1467" s="220" t="s">
        <v>3347</v>
      </c>
      <c r="C1467" s="222" t="s">
        <v>3348</v>
      </c>
      <c r="D1467" s="197" t="str">
        <f t="shared" si="22"/>
        <v>813038 専門学校宮城高等歯科衛生士学院</v>
      </c>
    </row>
    <row r="1468" spans="1:4" ht="12" customHeight="1">
      <c r="A1468" s="192">
        <v>1465</v>
      </c>
      <c r="B1468" s="220">
        <v>813039</v>
      </c>
      <c r="C1468" s="222" t="s">
        <v>3349</v>
      </c>
      <c r="D1468" s="197" t="str">
        <f t="shared" si="22"/>
        <v>813039 仙台ヘアメイク専門学校</v>
      </c>
    </row>
    <row r="1469" spans="1:4" ht="12" customHeight="1">
      <c r="A1469" s="192">
        <v>1466</v>
      </c>
      <c r="B1469" s="220">
        <v>813040</v>
      </c>
      <c r="C1469" s="222" t="s">
        <v>3350</v>
      </c>
      <c r="D1469" s="197" t="str">
        <f t="shared" si="22"/>
        <v>813040 仙台理容美容専門学校</v>
      </c>
    </row>
    <row r="1470" spans="1:4" ht="12" customHeight="1">
      <c r="A1470" s="192">
        <v>1467</v>
      </c>
      <c r="B1470" s="220">
        <v>813041</v>
      </c>
      <c r="C1470" s="222" t="s">
        <v>3351</v>
      </c>
      <c r="D1470" s="197" t="str">
        <f t="shared" si="22"/>
        <v>813041 独立行政法人労働者健康福祉機構東北労災看護専門学校</v>
      </c>
    </row>
    <row r="1471" spans="1:4" ht="12" customHeight="1">
      <c r="A1471" s="192">
        <v>1468</v>
      </c>
      <c r="B1471" s="220">
        <v>813042</v>
      </c>
      <c r="C1471" s="222" t="s">
        <v>3352</v>
      </c>
      <c r="D1471" s="197" t="str">
        <f t="shared" si="22"/>
        <v>813042 宮城理容美容専門学校</v>
      </c>
    </row>
    <row r="1472" spans="1:4" ht="12" customHeight="1">
      <c r="A1472" s="192">
        <v>1469</v>
      </c>
      <c r="B1472" s="220">
        <v>813043</v>
      </c>
      <c r="C1472" s="222" t="s">
        <v>3353</v>
      </c>
      <c r="D1472" s="197" t="str">
        <f t="shared" si="22"/>
        <v>813043 宮城調理製菓専門学校</v>
      </c>
    </row>
    <row r="1473" spans="1:4" ht="12" customHeight="1">
      <c r="A1473" s="192">
        <v>1470</v>
      </c>
      <c r="B1473" s="220">
        <v>813044</v>
      </c>
      <c r="C1473" s="222" t="s">
        <v>3354</v>
      </c>
      <c r="D1473" s="197" t="str">
        <f t="shared" si="22"/>
        <v>813044 東北福祉情報専門学校</v>
      </c>
    </row>
    <row r="1474" spans="1:4" ht="12" customHeight="1">
      <c r="A1474" s="192">
        <v>1471</v>
      </c>
      <c r="B1474" s="220">
        <v>813045</v>
      </c>
      <c r="C1474" s="222" t="s">
        <v>3355</v>
      </c>
      <c r="D1474" s="197" t="str">
        <f t="shared" si="22"/>
        <v>813045 仙台リハビリテーシヨン専門学校</v>
      </c>
    </row>
    <row r="1475" spans="1:4" ht="12" customHeight="1">
      <c r="A1475" s="192">
        <v>1472</v>
      </c>
      <c r="B1475" s="220">
        <v>813046</v>
      </c>
      <c r="C1475" s="222" t="s">
        <v>3356</v>
      </c>
      <c r="D1475" s="197" t="str">
        <f t="shared" si="22"/>
        <v>813046 仙台ビューティーアート専門学校</v>
      </c>
    </row>
    <row r="1476" spans="1:4" ht="12" customHeight="1">
      <c r="A1476" s="192">
        <v>1473</v>
      </c>
      <c r="B1476" s="220">
        <v>813047</v>
      </c>
      <c r="C1476" s="222" t="s">
        <v>3357</v>
      </c>
      <c r="D1476" s="197" t="str">
        <f t="shared" si="22"/>
        <v>813047 独立行政法人国立病院機構仙台医療センター付属仙台看護助産学校</v>
      </c>
    </row>
    <row r="1477" spans="1:4" ht="12" customHeight="1">
      <c r="A1477" s="192">
        <v>1474</v>
      </c>
      <c r="B1477" s="220">
        <v>813048</v>
      </c>
      <c r="C1477" s="222" t="s">
        <v>3358</v>
      </c>
      <c r="D1477" s="197" t="str">
        <f t="shared" ref="D1477:D1540" si="23">CONCATENATE(B1477," ",C1477)</f>
        <v>813048 仙台モイジャパン美容専門学校</v>
      </c>
    </row>
    <row r="1478" spans="1:4" ht="12" customHeight="1">
      <c r="A1478" s="192">
        <v>1475</v>
      </c>
      <c r="B1478" s="220">
        <v>813049</v>
      </c>
      <c r="C1478" s="222" t="s">
        <v>3359</v>
      </c>
      <c r="D1478" s="197" t="str">
        <f t="shared" si="23"/>
        <v>813049 東日本医療専門学校</v>
      </c>
    </row>
    <row r="1479" spans="1:4" ht="12" customHeight="1">
      <c r="A1479" s="192">
        <v>1476</v>
      </c>
      <c r="B1479" s="220">
        <v>813050</v>
      </c>
      <c r="C1479" s="222" t="s">
        <v>3360</v>
      </c>
      <c r="D1479" s="197" t="str">
        <f t="shared" si="23"/>
        <v>813050 佐沼ファッション専門学校</v>
      </c>
    </row>
    <row r="1480" spans="1:4" ht="12" customHeight="1">
      <c r="A1480" s="192">
        <v>1477</v>
      </c>
      <c r="B1480" s="220">
        <v>813051</v>
      </c>
      <c r="C1480" s="222" t="s">
        <v>3361</v>
      </c>
      <c r="D1480" s="197" t="str">
        <f t="shared" si="23"/>
        <v>813051 白百合服装専門学校</v>
      </c>
    </row>
    <row r="1481" spans="1:4" ht="12" customHeight="1">
      <c r="A1481" s="192">
        <v>1478</v>
      </c>
      <c r="B1481" s="220">
        <v>813052</v>
      </c>
      <c r="C1481" s="222" t="s">
        <v>3362</v>
      </c>
      <c r="D1481" s="197" t="str">
        <f t="shared" si="23"/>
        <v>813052 宮城県農業大学校</v>
      </c>
    </row>
    <row r="1482" spans="1:4" ht="12" customHeight="1">
      <c r="A1482" s="192">
        <v>1479</v>
      </c>
      <c r="B1482" s="220">
        <v>813053</v>
      </c>
      <c r="C1482" s="222" t="s">
        <v>3363</v>
      </c>
      <c r="D1482" s="197" t="str">
        <f t="shared" si="23"/>
        <v>813053 仙台医健専門学校</v>
      </c>
    </row>
    <row r="1483" spans="1:4" ht="12" customHeight="1">
      <c r="A1483" s="192">
        <v>1480</v>
      </c>
      <c r="B1483" s="220">
        <v>813054</v>
      </c>
      <c r="C1483" s="222" t="s">
        <v>3364</v>
      </c>
      <c r="D1483" s="197" t="str">
        <f t="shared" si="23"/>
        <v>813054 仙台コミュニケーションアート専門学校</v>
      </c>
    </row>
    <row r="1484" spans="1:4" ht="12" customHeight="1">
      <c r="A1484" s="192">
        <v>1481</v>
      </c>
      <c r="B1484" s="220">
        <v>813055</v>
      </c>
      <c r="C1484" s="222" t="s">
        <v>3365</v>
      </c>
      <c r="D1484" s="197" t="str">
        <f t="shared" si="23"/>
        <v>813055 仙台徳洲看護専門学校</v>
      </c>
    </row>
    <row r="1485" spans="1:4" ht="12" customHeight="1">
      <c r="A1485" s="192">
        <v>1482</v>
      </c>
      <c r="B1485" s="220">
        <v>813056</v>
      </c>
      <c r="C1485" s="222" t="s">
        <v>3366</v>
      </c>
      <c r="D1485" s="197" t="str">
        <f t="shared" si="23"/>
        <v>813056 専門学校仙台カレッジオブデザイン</v>
      </c>
    </row>
    <row r="1486" spans="1:4" ht="12" customHeight="1">
      <c r="A1486" s="192">
        <v>1483</v>
      </c>
      <c r="B1486" s="220">
        <v>813057</v>
      </c>
      <c r="C1486" s="222" t="s">
        <v>3367</v>
      </c>
      <c r="D1486" s="197" t="str">
        <f t="shared" si="23"/>
        <v>813057 専門学校アニマルインターカレッジ</v>
      </c>
    </row>
    <row r="1487" spans="1:4" ht="12" customHeight="1">
      <c r="A1487" s="192">
        <v>1484</v>
      </c>
      <c r="B1487" s="220">
        <v>813058</v>
      </c>
      <c r="C1487" s="222" t="s">
        <v>3368</v>
      </c>
      <c r="D1487" s="197" t="str">
        <f t="shared" si="23"/>
        <v>813058 東北保健医療専門学校</v>
      </c>
    </row>
    <row r="1488" spans="1:4" ht="12" customHeight="1">
      <c r="A1488" s="192">
        <v>1485</v>
      </c>
      <c r="B1488" s="220">
        <v>813059</v>
      </c>
      <c r="C1488" s="222" t="s">
        <v>3369</v>
      </c>
      <c r="D1488" s="197" t="str">
        <f t="shared" si="23"/>
        <v>813059 創表現研究所</v>
      </c>
    </row>
    <row r="1489" spans="1:4" ht="12" customHeight="1">
      <c r="A1489" s="192">
        <v>1486</v>
      </c>
      <c r="B1489" s="220" t="s">
        <v>3370</v>
      </c>
      <c r="C1489" s="222" t="s">
        <v>3371</v>
      </c>
      <c r="D1489" s="197" t="str">
        <f t="shared" si="23"/>
        <v>814001 秋田県立衛生看護学院</v>
      </c>
    </row>
    <row r="1490" spans="1:4" ht="12" customHeight="1">
      <c r="A1490" s="192">
        <v>1487</v>
      </c>
      <c r="B1490" s="220" t="s">
        <v>3372</v>
      </c>
      <c r="C1490" s="222" t="s">
        <v>3373</v>
      </c>
      <c r="D1490" s="197" t="str">
        <f t="shared" si="23"/>
        <v>814002 秋田建築デザイン専門学校</v>
      </c>
    </row>
    <row r="1491" spans="1:4" ht="12" customHeight="1">
      <c r="A1491" s="192">
        <v>1488</v>
      </c>
      <c r="B1491" s="220" t="s">
        <v>3374</v>
      </c>
      <c r="C1491" s="222" t="s">
        <v>3375</v>
      </c>
      <c r="D1491" s="197" t="str">
        <f t="shared" si="23"/>
        <v>814003 ＴＯＫＩファッション工科専門学校</v>
      </c>
    </row>
    <row r="1492" spans="1:4" ht="12" customHeight="1">
      <c r="A1492" s="192">
        <v>1489</v>
      </c>
      <c r="B1492" s="220" t="s">
        <v>3376</v>
      </c>
      <c r="C1492" s="222" t="s">
        <v>3377</v>
      </c>
      <c r="D1492" s="197" t="str">
        <f t="shared" si="23"/>
        <v>814004 中通高等看護学院</v>
      </c>
    </row>
    <row r="1493" spans="1:4" ht="12" customHeight="1">
      <c r="A1493" s="192">
        <v>1490</v>
      </c>
      <c r="B1493" s="220" t="s">
        <v>3378</v>
      </c>
      <c r="C1493" s="222" t="s">
        <v>3379</v>
      </c>
      <c r="D1493" s="197" t="str">
        <f t="shared" si="23"/>
        <v>814005 湯沢ドレメ専門学校</v>
      </c>
    </row>
    <row r="1494" spans="1:4" ht="12" customHeight="1">
      <c r="A1494" s="192">
        <v>1491</v>
      </c>
      <c r="B1494" s="220" t="s">
        <v>3380</v>
      </c>
      <c r="C1494" s="222" t="s">
        <v>3381</v>
      </c>
      <c r="D1494" s="197" t="str">
        <f t="shared" si="23"/>
        <v>814006 秋田市医師会立秋田看護学校</v>
      </c>
    </row>
    <row r="1495" spans="1:4" ht="12" customHeight="1">
      <c r="A1495" s="192">
        <v>1492</v>
      </c>
      <c r="B1495" s="220" t="s">
        <v>3382</v>
      </c>
      <c r="C1495" s="222" t="s">
        <v>3383</v>
      </c>
      <c r="D1495" s="197" t="str">
        <f t="shared" si="23"/>
        <v>814007 秋田情報ビジネス専門学校</v>
      </c>
    </row>
    <row r="1496" spans="1:4" ht="12" customHeight="1">
      <c r="A1496" s="192">
        <v>1493</v>
      </c>
      <c r="B1496" s="220" t="s">
        <v>3384</v>
      </c>
      <c r="C1496" s="222" t="s">
        <v>3385</v>
      </c>
      <c r="D1496" s="197" t="str">
        <f t="shared" si="23"/>
        <v>814008 秋田福祉専門学校</v>
      </c>
    </row>
    <row r="1497" spans="1:4" ht="12" customHeight="1">
      <c r="A1497" s="192">
        <v>1494</v>
      </c>
      <c r="B1497" s="220" t="s">
        <v>3386</v>
      </c>
      <c r="C1497" s="222" t="s">
        <v>3387</v>
      </c>
      <c r="D1497" s="197" t="str">
        <f t="shared" si="23"/>
        <v>814009 秋田経理情報専門学校</v>
      </c>
    </row>
    <row r="1498" spans="1:4" ht="12" customHeight="1">
      <c r="A1498" s="192">
        <v>1495</v>
      </c>
      <c r="B1498" s="220" t="s">
        <v>3388</v>
      </c>
      <c r="C1498" s="222" t="s">
        <v>3389</v>
      </c>
      <c r="D1498" s="197" t="str">
        <f t="shared" si="23"/>
        <v>814010 秋田県歯科医療専門学校</v>
      </c>
    </row>
    <row r="1499" spans="1:4" ht="12" customHeight="1">
      <c r="A1499" s="192">
        <v>1496</v>
      </c>
      <c r="B1499" s="220" t="s">
        <v>3390</v>
      </c>
      <c r="C1499" s="222" t="s">
        <v>3391</v>
      </c>
      <c r="D1499" s="197" t="str">
        <f t="shared" si="23"/>
        <v>814011 秋田しらかみ看護学院</v>
      </c>
    </row>
    <row r="1500" spans="1:4" ht="12" customHeight="1">
      <c r="A1500" s="192">
        <v>1497</v>
      </c>
      <c r="B1500" s="220" t="s">
        <v>3392</v>
      </c>
      <c r="C1500" s="222" t="s">
        <v>3393</v>
      </c>
      <c r="D1500" s="197" t="str">
        <f t="shared" si="23"/>
        <v>814012 秋田県理容美容専門学校</v>
      </c>
    </row>
    <row r="1501" spans="1:4" ht="12" customHeight="1">
      <c r="A1501" s="192">
        <v>1498</v>
      </c>
      <c r="B1501" s="220" t="s">
        <v>3394</v>
      </c>
      <c r="C1501" s="222" t="s">
        <v>3395</v>
      </c>
      <c r="D1501" s="197" t="str">
        <f t="shared" si="23"/>
        <v>814013 秋田ヘアビューティカレッジ</v>
      </c>
    </row>
    <row r="1502" spans="1:4" ht="12" customHeight="1">
      <c r="A1502" s="192">
        <v>1499</v>
      </c>
      <c r="B1502" s="220" t="s">
        <v>3396</v>
      </c>
      <c r="C1502" s="222" t="s">
        <v>3397</v>
      </c>
      <c r="D1502" s="197" t="str">
        <f t="shared" si="23"/>
        <v>814014 石塚洋裁専門学校</v>
      </c>
    </row>
    <row r="1503" spans="1:4" ht="12" customHeight="1">
      <c r="A1503" s="192">
        <v>1500</v>
      </c>
      <c r="B1503" s="220" t="s">
        <v>3398</v>
      </c>
      <c r="C1503" s="222" t="s">
        <v>3399</v>
      </c>
      <c r="D1503" s="197" t="str">
        <f t="shared" si="23"/>
        <v>814015 月居服装専門学校</v>
      </c>
    </row>
    <row r="1504" spans="1:4" ht="12" customHeight="1">
      <c r="A1504" s="192">
        <v>1501</v>
      </c>
      <c r="B1504" s="220" t="s">
        <v>3400</v>
      </c>
      <c r="C1504" s="222" t="s">
        <v>3401</v>
      </c>
      <c r="D1504" s="197" t="str">
        <f t="shared" si="23"/>
        <v>814016 秋田県調理師専門学校</v>
      </c>
    </row>
    <row r="1505" spans="1:4" ht="12" customHeight="1">
      <c r="A1505" s="192">
        <v>1502</v>
      </c>
      <c r="B1505" s="220" t="s">
        <v>3402</v>
      </c>
      <c r="C1505" s="222" t="s">
        <v>3403</v>
      </c>
      <c r="D1505" s="197" t="str">
        <f t="shared" si="23"/>
        <v>814017 大館調理師専門学校</v>
      </c>
    </row>
    <row r="1506" spans="1:4" ht="12" customHeight="1">
      <c r="A1506" s="192">
        <v>1503</v>
      </c>
      <c r="B1506" s="220" t="s">
        <v>3404</v>
      </c>
      <c r="C1506" s="222" t="s">
        <v>3405</v>
      </c>
      <c r="D1506" s="197" t="str">
        <f t="shared" si="23"/>
        <v>814018 社団法人由利本荘医師会立由利本荘看護学校</v>
      </c>
    </row>
    <row r="1507" spans="1:4" ht="12" customHeight="1">
      <c r="A1507" s="192">
        <v>1504</v>
      </c>
      <c r="B1507" s="220" t="s">
        <v>3406</v>
      </c>
      <c r="C1507" s="222" t="s">
        <v>3407</v>
      </c>
      <c r="D1507" s="197" t="str">
        <f t="shared" si="23"/>
        <v>815001 鶴岡市立荘内看護専門学校</v>
      </c>
    </row>
    <row r="1508" spans="1:4" ht="12" customHeight="1">
      <c r="A1508" s="192">
        <v>1505</v>
      </c>
      <c r="B1508" s="220" t="s">
        <v>3408</v>
      </c>
      <c r="C1508" s="222" t="s">
        <v>3409</v>
      </c>
      <c r="D1508" s="197" t="str">
        <f t="shared" si="23"/>
        <v>815002 山形市立病院済生館高等看護学院</v>
      </c>
    </row>
    <row r="1509" spans="1:4" ht="12" customHeight="1">
      <c r="A1509" s="192">
        <v>1506</v>
      </c>
      <c r="B1509" s="220" t="s">
        <v>3410</v>
      </c>
      <c r="C1509" s="222" t="s">
        <v>3411</v>
      </c>
      <c r="D1509" s="197" t="str">
        <f t="shared" si="23"/>
        <v>815003 山形県立農業大学校</v>
      </c>
    </row>
    <row r="1510" spans="1:4" ht="12" customHeight="1">
      <c r="A1510" s="192">
        <v>1507</v>
      </c>
      <c r="B1510" s="220" t="s">
        <v>3412</v>
      </c>
      <c r="C1510" s="222" t="s">
        <v>3413</v>
      </c>
      <c r="D1510" s="197" t="str">
        <f t="shared" si="23"/>
        <v>815004 パリス文化服装専門学校</v>
      </c>
    </row>
    <row r="1511" spans="1:4" ht="12" customHeight="1">
      <c r="A1511" s="192">
        <v>1508</v>
      </c>
      <c r="B1511" s="220" t="s">
        <v>3414</v>
      </c>
      <c r="C1511" s="222" t="s">
        <v>3415</v>
      </c>
      <c r="D1511" s="197" t="str">
        <f t="shared" si="23"/>
        <v>815005 山形歯科専門学校</v>
      </c>
    </row>
    <row r="1512" spans="1:4" ht="12" customHeight="1">
      <c r="A1512" s="192">
        <v>1509</v>
      </c>
      <c r="B1512" s="220" t="s">
        <v>3416</v>
      </c>
      <c r="C1512" s="222" t="s">
        <v>3417</v>
      </c>
      <c r="D1512" s="197" t="str">
        <f t="shared" si="23"/>
        <v>815006 山形女子専門学校</v>
      </c>
    </row>
    <row r="1513" spans="1:4" ht="12" customHeight="1">
      <c r="A1513" s="192">
        <v>1510</v>
      </c>
      <c r="B1513" s="220" t="s">
        <v>3418</v>
      </c>
      <c r="C1513" s="222" t="s">
        <v>3419</v>
      </c>
      <c r="D1513" s="197" t="str">
        <f t="shared" si="23"/>
        <v>815007 山形デザイン専門学校</v>
      </c>
    </row>
    <row r="1514" spans="1:4" ht="12" customHeight="1">
      <c r="A1514" s="192">
        <v>1511</v>
      </c>
      <c r="B1514" s="220" t="s">
        <v>3420</v>
      </c>
      <c r="C1514" s="222" t="s">
        <v>3421</v>
      </c>
      <c r="D1514" s="197" t="str">
        <f t="shared" si="23"/>
        <v>815008 三友堂病院看護専門学校</v>
      </c>
    </row>
    <row r="1515" spans="1:4" ht="12" customHeight="1">
      <c r="A1515" s="192">
        <v>1512</v>
      </c>
      <c r="B1515" s="220" t="s">
        <v>3422</v>
      </c>
      <c r="C1515" s="222" t="s">
        <v>3423</v>
      </c>
      <c r="D1515" s="197" t="str">
        <f t="shared" si="23"/>
        <v>815009 新庄コンピュータ専門学校</v>
      </c>
    </row>
    <row r="1516" spans="1:4" ht="12" customHeight="1">
      <c r="A1516" s="192">
        <v>1513</v>
      </c>
      <c r="B1516" s="220" t="s">
        <v>3424</v>
      </c>
      <c r="C1516" s="222" t="s">
        <v>3425</v>
      </c>
      <c r="D1516" s="197" t="str">
        <f t="shared" si="23"/>
        <v>815010 専門学校山形Ｖ．カレッジ</v>
      </c>
    </row>
    <row r="1517" spans="1:4" ht="12" customHeight="1">
      <c r="A1517" s="192">
        <v>1514</v>
      </c>
      <c r="B1517" s="220" t="s">
        <v>3426</v>
      </c>
      <c r="C1517" s="222" t="s">
        <v>3427</v>
      </c>
      <c r="D1517" s="197" t="str">
        <f t="shared" si="23"/>
        <v>815011 篠田看護専門学校</v>
      </c>
    </row>
    <row r="1518" spans="1:4" ht="12" customHeight="1">
      <c r="A1518" s="192">
        <v>1515</v>
      </c>
      <c r="B1518" s="220" t="s">
        <v>3428</v>
      </c>
      <c r="C1518" s="222" t="s">
        <v>3429</v>
      </c>
      <c r="D1518" s="197" t="str">
        <f t="shared" si="23"/>
        <v>815012 山形厚生看護学校</v>
      </c>
    </row>
    <row r="1519" spans="1:4" ht="12" customHeight="1">
      <c r="A1519" s="192">
        <v>1516</v>
      </c>
      <c r="B1519" s="220" t="s">
        <v>3430</v>
      </c>
      <c r="C1519" s="222" t="s">
        <v>3431</v>
      </c>
      <c r="D1519" s="197" t="str">
        <f t="shared" si="23"/>
        <v>815013 山形医療技術専門学校</v>
      </c>
    </row>
    <row r="1520" spans="1:4" ht="12" customHeight="1">
      <c r="A1520" s="192">
        <v>1517</v>
      </c>
      <c r="B1520" s="220" t="s">
        <v>3432</v>
      </c>
      <c r="C1520" s="222" t="s">
        <v>3433</v>
      </c>
      <c r="D1520" s="197" t="str">
        <f t="shared" si="23"/>
        <v>815014 山形美容専門学校</v>
      </c>
    </row>
    <row r="1521" spans="1:4" ht="12" customHeight="1">
      <c r="A1521" s="192">
        <v>1518</v>
      </c>
      <c r="B1521" s="220" t="s">
        <v>3434</v>
      </c>
      <c r="C1521" s="222" t="s">
        <v>3435</v>
      </c>
      <c r="D1521" s="197" t="str">
        <f t="shared" si="23"/>
        <v>815015 酒田調理師専門学校</v>
      </c>
    </row>
    <row r="1522" spans="1:4" ht="12" customHeight="1">
      <c r="A1522" s="192">
        <v>1519</v>
      </c>
      <c r="B1522" s="220" t="s">
        <v>3436</v>
      </c>
      <c r="C1522" s="222" t="s">
        <v>3437</v>
      </c>
      <c r="D1522" s="197" t="str">
        <f t="shared" si="23"/>
        <v>815016 山形病院附属看護学校</v>
      </c>
    </row>
    <row r="1523" spans="1:4" ht="12" customHeight="1">
      <c r="A1523" s="192">
        <v>1520</v>
      </c>
      <c r="B1523" s="220" t="s">
        <v>3438</v>
      </c>
      <c r="C1523" s="222" t="s">
        <v>3439</v>
      </c>
      <c r="D1523" s="197" t="str">
        <f t="shared" si="23"/>
        <v>815017 山形調理師専門学校</v>
      </c>
    </row>
    <row r="1524" spans="1:4" ht="12" customHeight="1">
      <c r="A1524" s="192">
        <v>1521</v>
      </c>
      <c r="B1524" s="220" t="s">
        <v>3440</v>
      </c>
      <c r="C1524" s="222" t="s">
        <v>3441</v>
      </c>
      <c r="D1524" s="197" t="str">
        <f t="shared" si="23"/>
        <v>815018 米沢調理師専門学校</v>
      </c>
    </row>
    <row r="1525" spans="1:4" ht="12" customHeight="1">
      <c r="A1525" s="192">
        <v>1522</v>
      </c>
      <c r="B1525" s="220" t="s">
        <v>3442</v>
      </c>
      <c r="C1525" s="222" t="s">
        <v>3443</v>
      </c>
      <c r="D1525" s="197" t="str">
        <f t="shared" si="23"/>
        <v>815019 酒田市立酒田看護専門学校</v>
      </c>
    </row>
    <row r="1526" spans="1:4" ht="12" customHeight="1">
      <c r="A1526" s="192">
        <v>1523</v>
      </c>
      <c r="B1526" s="220" t="s">
        <v>3444</v>
      </c>
      <c r="C1526" s="222" t="s">
        <v>3445</v>
      </c>
      <c r="D1526" s="197" t="str">
        <f t="shared" si="23"/>
        <v>816001 福島県立総合衛生学院</v>
      </c>
    </row>
    <row r="1527" spans="1:4" ht="12" customHeight="1">
      <c r="A1527" s="192">
        <v>1524</v>
      </c>
      <c r="B1527" s="220" t="s">
        <v>3446</v>
      </c>
      <c r="C1527" s="222" t="s">
        <v>3447</v>
      </c>
      <c r="D1527" s="197" t="str">
        <f t="shared" si="23"/>
        <v>816002 磐城共立高等看護学院</v>
      </c>
    </row>
    <row r="1528" spans="1:4" ht="12" customHeight="1">
      <c r="A1528" s="192">
        <v>1525</v>
      </c>
      <c r="B1528" s="220" t="s">
        <v>3448</v>
      </c>
      <c r="C1528" s="222" t="s">
        <v>3449</v>
      </c>
      <c r="D1528" s="197" t="str">
        <f t="shared" si="23"/>
        <v>816003 公立岩瀬病院附属高等看護学院</v>
      </c>
    </row>
    <row r="1529" spans="1:4" ht="12" customHeight="1">
      <c r="A1529" s="192">
        <v>1526</v>
      </c>
      <c r="B1529" s="220" t="s">
        <v>3450</v>
      </c>
      <c r="C1529" s="222" t="s">
        <v>3451</v>
      </c>
      <c r="D1529" s="197" t="str">
        <f t="shared" si="23"/>
        <v>816004 福島県立会津若松看護専門学院</v>
      </c>
    </row>
    <row r="1530" spans="1:4" ht="12" customHeight="1">
      <c r="A1530" s="192">
        <v>1527</v>
      </c>
      <c r="B1530" s="220" t="s">
        <v>3452</v>
      </c>
      <c r="C1530" s="222" t="s">
        <v>3453</v>
      </c>
      <c r="D1530" s="197" t="str">
        <f t="shared" si="23"/>
        <v>816005 相馬看護専門学校</v>
      </c>
    </row>
    <row r="1531" spans="1:4" ht="12" customHeight="1">
      <c r="A1531" s="192">
        <v>1528</v>
      </c>
      <c r="B1531" s="220" t="s">
        <v>3454</v>
      </c>
      <c r="C1531" s="222" t="s">
        <v>3455</v>
      </c>
      <c r="D1531" s="197" t="str">
        <f t="shared" si="23"/>
        <v>816006 大原看護専門学校</v>
      </c>
    </row>
    <row r="1532" spans="1:4" ht="12" customHeight="1">
      <c r="A1532" s="192">
        <v>1529</v>
      </c>
      <c r="B1532" s="220" t="s">
        <v>3456</v>
      </c>
      <c r="C1532" s="222" t="s">
        <v>3457</v>
      </c>
      <c r="D1532" s="197" t="str">
        <f t="shared" si="23"/>
        <v>816007 シークドレスメーカー専門学校</v>
      </c>
    </row>
    <row r="1533" spans="1:4" ht="12" customHeight="1">
      <c r="A1533" s="192">
        <v>1530</v>
      </c>
      <c r="B1533" s="220" t="s">
        <v>3458</v>
      </c>
      <c r="C1533" s="222" t="s">
        <v>3459</v>
      </c>
      <c r="D1533" s="197" t="str">
        <f t="shared" si="23"/>
        <v>816008 竹田看護専門学校</v>
      </c>
    </row>
    <row r="1534" spans="1:4" ht="12" customHeight="1">
      <c r="A1534" s="192">
        <v>1531</v>
      </c>
      <c r="B1534" s="220" t="s">
        <v>3460</v>
      </c>
      <c r="C1534" s="222" t="s">
        <v>3461</v>
      </c>
      <c r="D1534" s="197" t="str">
        <f t="shared" si="23"/>
        <v>816009 仁愛看護福祉専門学校</v>
      </c>
    </row>
    <row r="1535" spans="1:4" ht="12" customHeight="1">
      <c r="A1535" s="192">
        <v>1532</v>
      </c>
      <c r="B1535" s="220" t="s">
        <v>3462</v>
      </c>
      <c r="C1535" s="222" t="s">
        <v>3463</v>
      </c>
      <c r="D1535" s="197" t="str">
        <f t="shared" si="23"/>
        <v>816010 会津服装専門学校</v>
      </c>
    </row>
    <row r="1536" spans="1:4" ht="12" customHeight="1">
      <c r="A1536" s="192">
        <v>1533</v>
      </c>
      <c r="B1536" s="220" t="s">
        <v>3464</v>
      </c>
      <c r="C1536" s="222" t="s">
        <v>3465</v>
      </c>
      <c r="D1536" s="197" t="str">
        <f t="shared" si="23"/>
        <v>816011 郡山ドレスメーカー専門学校</v>
      </c>
    </row>
    <row r="1537" spans="1:4" ht="12" customHeight="1">
      <c r="A1537" s="192">
        <v>1534</v>
      </c>
      <c r="B1537" s="220" t="s">
        <v>3466</v>
      </c>
      <c r="C1537" s="222" t="s">
        <v>3467</v>
      </c>
      <c r="D1537" s="197" t="str">
        <f t="shared" si="23"/>
        <v>816012 太田看護専門学校</v>
      </c>
    </row>
    <row r="1538" spans="1:4" ht="12" customHeight="1">
      <c r="A1538" s="192">
        <v>1535</v>
      </c>
      <c r="B1538" s="220" t="s">
        <v>3468</v>
      </c>
      <c r="C1538" s="222" t="s">
        <v>3469</v>
      </c>
      <c r="D1538" s="197" t="str">
        <f t="shared" si="23"/>
        <v>816013 今泉女子専門学校</v>
      </c>
    </row>
    <row r="1539" spans="1:4" ht="12" customHeight="1">
      <c r="A1539" s="192">
        <v>1536</v>
      </c>
      <c r="B1539" s="220" t="s">
        <v>3470</v>
      </c>
      <c r="C1539" s="222" t="s">
        <v>3471</v>
      </c>
      <c r="D1539" s="197" t="str">
        <f t="shared" si="23"/>
        <v>816014 郡山情報ビジネス専門学校</v>
      </c>
    </row>
    <row r="1540" spans="1:4" ht="12" customHeight="1">
      <c r="A1540" s="192">
        <v>1537</v>
      </c>
      <c r="B1540" s="220" t="s">
        <v>3472</v>
      </c>
      <c r="C1540" s="222" t="s">
        <v>3473</v>
      </c>
      <c r="D1540" s="197" t="str">
        <f t="shared" si="23"/>
        <v>816015 ケイセンビジネス公務員カレッジ</v>
      </c>
    </row>
    <row r="1541" spans="1:4" ht="12" customHeight="1">
      <c r="A1541" s="192">
        <v>1538</v>
      </c>
      <c r="B1541" s="220" t="s">
        <v>3474</v>
      </c>
      <c r="C1541" s="222" t="s">
        <v>3475</v>
      </c>
      <c r="D1541" s="197" t="str">
        <f t="shared" ref="D1541:D1604" si="24">CONCATENATE(B1541," ",C1541)</f>
        <v>816016 磐城学芸専門学校</v>
      </c>
    </row>
    <row r="1542" spans="1:4" ht="12" customHeight="1">
      <c r="A1542" s="192">
        <v>1539</v>
      </c>
      <c r="B1542" s="220" t="s">
        <v>3476</v>
      </c>
      <c r="C1542" s="222" t="s">
        <v>3477</v>
      </c>
      <c r="D1542" s="197" t="str">
        <f t="shared" si="24"/>
        <v>816017 須賀川専門学校</v>
      </c>
    </row>
    <row r="1543" spans="1:4" ht="12" customHeight="1">
      <c r="A1543" s="192">
        <v>1540</v>
      </c>
      <c r="B1543" s="220" t="s">
        <v>3478</v>
      </c>
      <c r="C1543" s="222" t="s">
        <v>3479</v>
      </c>
      <c r="D1543" s="197" t="str">
        <f t="shared" si="24"/>
        <v>816018 東北医療福祉専門学校</v>
      </c>
    </row>
    <row r="1544" spans="1:4" ht="12" customHeight="1">
      <c r="A1544" s="192">
        <v>1541</v>
      </c>
      <c r="B1544" s="220" t="s">
        <v>3480</v>
      </c>
      <c r="C1544" s="222" t="s">
        <v>3481</v>
      </c>
      <c r="D1544" s="197" t="str">
        <f t="shared" si="24"/>
        <v>816019 郡山健康科学専門学校</v>
      </c>
    </row>
    <row r="1545" spans="1:4" ht="12" customHeight="1">
      <c r="A1545" s="192">
        <v>1542</v>
      </c>
      <c r="B1545" s="220" t="s">
        <v>3482</v>
      </c>
      <c r="C1545" s="222" t="s">
        <v>3483</v>
      </c>
      <c r="D1545" s="197" t="str">
        <f t="shared" si="24"/>
        <v>816020 ポラリス保健看護学院</v>
      </c>
    </row>
    <row r="1546" spans="1:4" ht="12" customHeight="1">
      <c r="A1546" s="192">
        <v>1543</v>
      </c>
      <c r="B1546" s="220" t="s">
        <v>3484</v>
      </c>
      <c r="C1546" s="222" t="s">
        <v>3485</v>
      </c>
      <c r="D1546" s="197" t="str">
        <f t="shared" si="24"/>
        <v>816021 福島介護福祉専門学校</v>
      </c>
    </row>
    <row r="1547" spans="1:4" ht="12" customHeight="1">
      <c r="A1547" s="192">
        <v>1544</v>
      </c>
      <c r="B1547" s="220" t="s">
        <v>3486</v>
      </c>
      <c r="C1547" s="222" t="s">
        <v>3487</v>
      </c>
      <c r="D1547" s="197" t="str">
        <f t="shared" si="24"/>
        <v>816022 国際アート＆デザイン専門学校</v>
      </c>
    </row>
    <row r="1548" spans="1:4" ht="12" customHeight="1">
      <c r="A1548" s="192">
        <v>1545</v>
      </c>
      <c r="B1548" s="220" t="s">
        <v>3488</v>
      </c>
      <c r="C1548" s="222" t="s">
        <v>3489</v>
      </c>
      <c r="D1548" s="197" t="str">
        <f t="shared" si="24"/>
        <v>816023 福島医療専門学校</v>
      </c>
    </row>
    <row r="1549" spans="1:4" ht="12" customHeight="1">
      <c r="A1549" s="192">
        <v>1546</v>
      </c>
      <c r="B1549" s="220" t="s">
        <v>3490</v>
      </c>
      <c r="C1549" s="222" t="s">
        <v>3491</v>
      </c>
      <c r="D1549" s="197" t="str">
        <f t="shared" si="24"/>
        <v>816024 松村看護専門学校</v>
      </c>
    </row>
    <row r="1550" spans="1:4" ht="12" customHeight="1">
      <c r="A1550" s="192">
        <v>1547</v>
      </c>
      <c r="B1550" s="220" t="s">
        <v>3492</v>
      </c>
      <c r="C1550" s="222" t="s">
        <v>3493</v>
      </c>
      <c r="D1550" s="197" t="str">
        <f t="shared" si="24"/>
        <v>816025 白河厚生総合病院付属高等看護学院</v>
      </c>
    </row>
    <row r="1551" spans="1:4" ht="12" customHeight="1">
      <c r="A1551" s="192">
        <v>1548</v>
      </c>
      <c r="B1551" s="220" t="s">
        <v>3494</v>
      </c>
      <c r="C1551" s="222" t="s">
        <v>3495</v>
      </c>
      <c r="D1551" s="197" t="str">
        <f t="shared" si="24"/>
        <v>816026 国際メディカルテクノロジー専門学校</v>
      </c>
    </row>
    <row r="1552" spans="1:4" ht="12" customHeight="1">
      <c r="A1552" s="192">
        <v>1549</v>
      </c>
      <c r="B1552" s="220" t="s">
        <v>3496</v>
      </c>
      <c r="C1552" s="222" t="s">
        <v>3497</v>
      </c>
      <c r="D1552" s="197" t="str">
        <f t="shared" si="24"/>
        <v>816027 専門学校国際情報工科大学校</v>
      </c>
    </row>
    <row r="1553" spans="1:4" ht="12" customHeight="1">
      <c r="A1553" s="192">
        <v>1550</v>
      </c>
      <c r="B1553" s="220" t="s">
        <v>3498</v>
      </c>
      <c r="C1553" s="222" t="s">
        <v>3499</v>
      </c>
      <c r="D1553" s="197" t="str">
        <f t="shared" si="24"/>
        <v>816028 東北歯科専門学校</v>
      </c>
    </row>
    <row r="1554" spans="1:4" ht="12" customHeight="1">
      <c r="A1554" s="192">
        <v>1551</v>
      </c>
      <c r="B1554" s="220" t="s">
        <v>3500</v>
      </c>
      <c r="C1554" s="222" t="s">
        <v>3501</v>
      </c>
      <c r="D1554" s="197" t="str">
        <f t="shared" si="24"/>
        <v>816029 フィジカルムーブメント専門学校</v>
      </c>
    </row>
    <row r="1555" spans="1:4" ht="12" customHeight="1">
      <c r="A1555" s="192">
        <v>1552</v>
      </c>
      <c r="B1555" s="220" t="s">
        <v>3502</v>
      </c>
      <c r="C1555" s="222" t="s">
        <v>3503</v>
      </c>
      <c r="D1555" s="197" t="str">
        <f t="shared" si="24"/>
        <v>816030 国際ビューティ・ファッション専門学校</v>
      </c>
    </row>
    <row r="1556" spans="1:4" ht="12" customHeight="1">
      <c r="A1556" s="192">
        <v>1553</v>
      </c>
      <c r="B1556" s="220" t="s">
        <v>3504</v>
      </c>
      <c r="C1556" s="222" t="s">
        <v>3505</v>
      </c>
      <c r="D1556" s="197" t="str">
        <f t="shared" si="24"/>
        <v>816031 日本調理技術専門学校</v>
      </c>
    </row>
    <row r="1557" spans="1:4" ht="12" customHeight="1">
      <c r="A1557" s="192">
        <v>1554</v>
      </c>
      <c r="B1557" s="220" t="s">
        <v>3506</v>
      </c>
      <c r="C1557" s="222" t="s">
        <v>3507</v>
      </c>
      <c r="D1557" s="197" t="str">
        <f t="shared" si="24"/>
        <v>816032 福島病院附属看護学校</v>
      </c>
    </row>
    <row r="1558" spans="1:4" ht="12" customHeight="1">
      <c r="A1558" s="192">
        <v>1555</v>
      </c>
      <c r="B1558" s="220" t="s">
        <v>3508</v>
      </c>
      <c r="C1558" s="222" t="s">
        <v>3509</v>
      </c>
      <c r="D1558" s="197" t="str">
        <f t="shared" si="24"/>
        <v>816033 磐城高等芸術商科総合学園</v>
      </c>
    </row>
    <row r="1559" spans="1:4" ht="12" customHeight="1">
      <c r="A1559" s="192">
        <v>1556</v>
      </c>
      <c r="B1559" s="220" t="s">
        <v>3510</v>
      </c>
      <c r="C1559" s="222" t="s">
        <v>3511</v>
      </c>
      <c r="D1559" s="197" t="str">
        <f t="shared" si="24"/>
        <v>816034 いわき文化服飾専門学校</v>
      </c>
    </row>
    <row r="1560" spans="1:4" ht="12" customHeight="1">
      <c r="A1560" s="192">
        <v>1557</v>
      </c>
      <c r="B1560" s="220" t="s">
        <v>3512</v>
      </c>
      <c r="C1560" s="222" t="s">
        <v>3513</v>
      </c>
      <c r="D1560" s="197" t="str">
        <f t="shared" si="24"/>
        <v>816035 福島技芸専門学校</v>
      </c>
    </row>
    <row r="1561" spans="1:4" ht="12" customHeight="1">
      <c r="A1561" s="192">
        <v>1558</v>
      </c>
      <c r="B1561" s="220" t="s">
        <v>3514</v>
      </c>
      <c r="C1561" s="222" t="s">
        <v>3515</v>
      </c>
      <c r="D1561" s="197" t="str">
        <f t="shared" si="24"/>
        <v>816036 掛田服装専門学校</v>
      </c>
    </row>
    <row r="1562" spans="1:4" ht="12" customHeight="1">
      <c r="A1562" s="192">
        <v>1559</v>
      </c>
      <c r="B1562" s="220" t="s">
        <v>3516</v>
      </c>
      <c r="C1562" s="222" t="s">
        <v>3517</v>
      </c>
      <c r="D1562" s="197" t="str">
        <f t="shared" si="24"/>
        <v>816037 福島看護専門学校</v>
      </c>
    </row>
    <row r="1563" spans="1:4" ht="12" customHeight="1">
      <c r="A1563" s="192">
        <v>1560</v>
      </c>
      <c r="B1563" s="220" t="s">
        <v>3518</v>
      </c>
      <c r="C1563" s="222" t="s">
        <v>3519</v>
      </c>
      <c r="D1563" s="197" t="str">
        <f t="shared" si="24"/>
        <v>816038 福島県理工専門学校</v>
      </c>
    </row>
    <row r="1564" spans="1:4" ht="12" customHeight="1">
      <c r="A1564" s="192">
        <v>1561</v>
      </c>
      <c r="B1564" s="220" t="s">
        <v>3520</v>
      </c>
      <c r="C1564" s="222" t="s">
        <v>3521</v>
      </c>
      <c r="D1564" s="197" t="str">
        <f t="shared" si="24"/>
        <v>821001 茨城県立つくば看護専門学校</v>
      </c>
    </row>
    <row r="1565" spans="1:4" ht="12" customHeight="1">
      <c r="A1565" s="192">
        <v>1562</v>
      </c>
      <c r="B1565" s="220" t="s">
        <v>3522</v>
      </c>
      <c r="C1565" s="222" t="s">
        <v>3523</v>
      </c>
      <c r="D1565" s="197" t="str">
        <f t="shared" si="24"/>
        <v>821002 茨城県立中央看護専門学校</v>
      </c>
    </row>
    <row r="1566" spans="1:4" ht="12" customHeight="1">
      <c r="A1566" s="192">
        <v>1563</v>
      </c>
      <c r="B1566" s="220" t="s">
        <v>3524</v>
      </c>
      <c r="C1566" s="222" t="s">
        <v>3525</v>
      </c>
      <c r="D1566" s="197" t="str">
        <f t="shared" si="24"/>
        <v>821003 茨城歯科専門学校</v>
      </c>
    </row>
    <row r="1567" spans="1:4" ht="12" customHeight="1">
      <c r="A1567" s="192">
        <v>1564</v>
      </c>
      <c r="B1567" s="220" t="s">
        <v>3526</v>
      </c>
      <c r="C1567" s="222" t="s">
        <v>3527</v>
      </c>
      <c r="D1567" s="197" t="str">
        <f t="shared" si="24"/>
        <v>821004 筑波保育医療専門学校</v>
      </c>
    </row>
    <row r="1568" spans="1:4" ht="12" customHeight="1">
      <c r="A1568" s="192">
        <v>1565</v>
      </c>
      <c r="B1568" s="220" t="s">
        <v>3528</v>
      </c>
      <c r="C1568" s="222" t="s">
        <v>3529</v>
      </c>
      <c r="D1568" s="197" t="str">
        <f t="shared" si="24"/>
        <v>821005 水戸経理専門学校</v>
      </c>
    </row>
    <row r="1569" spans="1:4" ht="12" customHeight="1">
      <c r="A1569" s="192">
        <v>1566</v>
      </c>
      <c r="B1569" s="220" t="s">
        <v>3530</v>
      </c>
      <c r="C1569" s="222" t="s">
        <v>3531</v>
      </c>
      <c r="D1569" s="197" t="str">
        <f t="shared" si="24"/>
        <v>821006 専門学校　文化デザイナー学院</v>
      </c>
    </row>
    <row r="1570" spans="1:4" ht="12" customHeight="1">
      <c r="A1570" s="192">
        <v>1567</v>
      </c>
      <c r="B1570" s="220" t="s">
        <v>3532</v>
      </c>
      <c r="C1570" s="222" t="s">
        <v>3533</v>
      </c>
      <c r="D1570" s="197" t="str">
        <f t="shared" si="24"/>
        <v>821007 茨城音楽専門学校</v>
      </c>
    </row>
    <row r="1571" spans="1:4" ht="12" customHeight="1">
      <c r="A1571" s="192">
        <v>1568</v>
      </c>
      <c r="B1571" s="220" t="s">
        <v>3534</v>
      </c>
      <c r="C1571" s="222" t="s">
        <v>3535</v>
      </c>
      <c r="D1571" s="197" t="str">
        <f t="shared" si="24"/>
        <v>821008 リリー保育福祉専門学校</v>
      </c>
    </row>
    <row r="1572" spans="1:4" ht="12" customHeight="1">
      <c r="A1572" s="192">
        <v>1569</v>
      </c>
      <c r="B1572" s="220" t="s">
        <v>3536</v>
      </c>
      <c r="C1572" s="222" t="s">
        <v>3537</v>
      </c>
      <c r="D1572" s="197" t="str">
        <f t="shared" si="24"/>
        <v>821009 水戸日建工科専門学校</v>
      </c>
    </row>
    <row r="1573" spans="1:4" ht="12" customHeight="1">
      <c r="A1573" s="192">
        <v>1570</v>
      </c>
      <c r="B1573" s="220" t="s">
        <v>3538</v>
      </c>
      <c r="C1573" s="222" t="s">
        <v>3539</v>
      </c>
      <c r="D1573" s="197" t="str">
        <f t="shared" si="24"/>
        <v>821010 日本農業実践学園</v>
      </c>
    </row>
    <row r="1574" spans="1:4" ht="12" customHeight="1">
      <c r="A1574" s="192">
        <v>1571</v>
      </c>
      <c r="B1574" s="220" t="s">
        <v>3540</v>
      </c>
      <c r="C1574" s="222" t="s">
        <v>3541</v>
      </c>
      <c r="D1574" s="197" t="str">
        <f t="shared" si="24"/>
        <v>821011 アール情報ビジネス専門学校</v>
      </c>
    </row>
    <row r="1575" spans="1:4" ht="12" customHeight="1">
      <c r="A1575" s="192">
        <v>1572</v>
      </c>
      <c r="B1575" s="220" t="s">
        <v>3542</v>
      </c>
      <c r="C1575" s="222" t="s">
        <v>3543</v>
      </c>
      <c r="D1575" s="197" t="str">
        <f t="shared" si="24"/>
        <v>821012 水戸電子専門学校</v>
      </c>
    </row>
    <row r="1576" spans="1:4" ht="12" customHeight="1">
      <c r="A1576" s="192">
        <v>1573</v>
      </c>
      <c r="B1576" s="220" t="s">
        <v>3544</v>
      </c>
      <c r="C1576" s="222" t="s">
        <v>3545</v>
      </c>
      <c r="D1576" s="197" t="str">
        <f t="shared" si="24"/>
        <v>821013 筑波研究学園専門学校</v>
      </c>
    </row>
    <row r="1577" spans="1:4" ht="12" customHeight="1">
      <c r="A1577" s="192">
        <v>1574</v>
      </c>
      <c r="B1577" s="220" t="s">
        <v>3546</v>
      </c>
      <c r="C1577" s="222" t="s">
        <v>3547</v>
      </c>
      <c r="D1577" s="197" t="str">
        <f t="shared" si="24"/>
        <v>821014 古河テクノビジネス専門学校</v>
      </c>
    </row>
    <row r="1578" spans="1:4" ht="12" customHeight="1">
      <c r="A1578" s="192">
        <v>1575</v>
      </c>
      <c r="B1578" s="220" t="s">
        <v>3548</v>
      </c>
      <c r="C1578" s="222" t="s">
        <v>3549</v>
      </c>
      <c r="D1578" s="197" t="str">
        <f t="shared" si="24"/>
        <v>821015 晃陽看護栄養専門学校</v>
      </c>
    </row>
    <row r="1579" spans="1:4" ht="12" customHeight="1">
      <c r="A1579" s="192">
        <v>1576</v>
      </c>
      <c r="B1579" s="220" t="s">
        <v>3550</v>
      </c>
      <c r="C1579" s="222" t="s">
        <v>3551</v>
      </c>
      <c r="D1579" s="197" t="str">
        <f t="shared" si="24"/>
        <v>821016 鯉渕学園農業栄養専門学校</v>
      </c>
    </row>
    <row r="1580" spans="1:4" ht="12" customHeight="1">
      <c r="A1580" s="192">
        <v>1577</v>
      </c>
      <c r="B1580" s="220" t="s">
        <v>3552</v>
      </c>
      <c r="C1580" s="222" t="s">
        <v>3553</v>
      </c>
      <c r="D1580" s="197" t="str">
        <f t="shared" si="24"/>
        <v>821017 茨城県結城看護専門学校</v>
      </c>
    </row>
    <row r="1581" spans="1:4" ht="12" customHeight="1">
      <c r="A1581" s="192">
        <v>1578</v>
      </c>
      <c r="B1581" s="220" t="s">
        <v>3554</v>
      </c>
      <c r="C1581" s="222" t="s">
        <v>3555</v>
      </c>
      <c r="D1581" s="197" t="str">
        <f t="shared" si="24"/>
        <v>821018 つくば歯科衛生専門学校</v>
      </c>
    </row>
    <row r="1582" spans="1:4" ht="12" customHeight="1">
      <c r="A1582" s="192">
        <v>1579</v>
      </c>
      <c r="B1582" s="220" t="s">
        <v>3556</v>
      </c>
      <c r="C1582" s="222" t="s">
        <v>3557</v>
      </c>
      <c r="D1582" s="197" t="str">
        <f t="shared" si="24"/>
        <v>821019 つくばビジネスカレッジ専門学校</v>
      </c>
    </row>
    <row r="1583" spans="1:4" ht="12" customHeight="1">
      <c r="A1583" s="192">
        <v>1580</v>
      </c>
      <c r="B1583" s="220" t="s">
        <v>3558</v>
      </c>
      <c r="C1583" s="222" t="s">
        <v>3559</v>
      </c>
      <c r="D1583" s="197" t="str">
        <f t="shared" si="24"/>
        <v>821020 関東理工自動車専門学校</v>
      </c>
    </row>
    <row r="1584" spans="1:4" ht="12" customHeight="1">
      <c r="A1584" s="192">
        <v>1581</v>
      </c>
      <c r="B1584" s="220" t="s">
        <v>3560</v>
      </c>
      <c r="C1584" s="222" t="s">
        <v>3561</v>
      </c>
      <c r="D1584" s="197" t="str">
        <f t="shared" si="24"/>
        <v>821021 成田航空専門学校</v>
      </c>
    </row>
    <row r="1585" spans="1:4" ht="12" customHeight="1">
      <c r="A1585" s="192">
        <v>1582</v>
      </c>
      <c r="B1585" s="220" t="s">
        <v>3562</v>
      </c>
      <c r="C1585" s="222" t="s">
        <v>3563</v>
      </c>
      <c r="D1585" s="197" t="str">
        <f t="shared" si="24"/>
        <v>821022 いばらき中央福祉専門学校</v>
      </c>
    </row>
    <row r="1586" spans="1:4" ht="12" customHeight="1">
      <c r="A1586" s="192">
        <v>1583</v>
      </c>
      <c r="B1586" s="220" t="s">
        <v>3564</v>
      </c>
      <c r="C1586" s="222" t="s">
        <v>3565</v>
      </c>
      <c r="D1586" s="197" t="str">
        <f t="shared" si="24"/>
        <v>821023 水戸美容専門学校</v>
      </c>
    </row>
    <row r="1587" spans="1:4" ht="12" customHeight="1">
      <c r="A1587" s="192">
        <v>1584</v>
      </c>
      <c r="B1587" s="220" t="s">
        <v>3566</v>
      </c>
      <c r="C1587" s="222" t="s">
        <v>3567</v>
      </c>
      <c r="D1587" s="197" t="str">
        <f t="shared" si="24"/>
        <v>821024 茨城県きぬ看護専門学校</v>
      </c>
    </row>
    <row r="1588" spans="1:4" ht="12" customHeight="1">
      <c r="A1588" s="192">
        <v>1585</v>
      </c>
      <c r="B1588" s="220" t="s">
        <v>3568</v>
      </c>
      <c r="C1588" s="222" t="s">
        <v>3569</v>
      </c>
      <c r="D1588" s="197" t="str">
        <f t="shared" si="24"/>
        <v>821025 筑波学園看護専門学校</v>
      </c>
    </row>
    <row r="1589" spans="1:4" ht="12" customHeight="1">
      <c r="A1589" s="192">
        <v>1586</v>
      </c>
      <c r="B1589" s="220" t="s">
        <v>3570</v>
      </c>
      <c r="C1589" s="222" t="s">
        <v>3571</v>
      </c>
      <c r="D1589" s="197" t="str">
        <f t="shared" si="24"/>
        <v>821026 アール医療福祉専門学校</v>
      </c>
    </row>
    <row r="1590" spans="1:4" ht="12" customHeight="1">
      <c r="A1590" s="192">
        <v>1587</v>
      </c>
      <c r="B1590" s="220" t="s">
        <v>3572</v>
      </c>
      <c r="C1590" s="222" t="s">
        <v>3573</v>
      </c>
      <c r="D1590" s="197" t="str">
        <f t="shared" si="24"/>
        <v>821027 土浦協同病院附属看護専門学校</v>
      </c>
    </row>
    <row r="1591" spans="1:4" ht="12" customHeight="1">
      <c r="A1591" s="192">
        <v>1588</v>
      </c>
      <c r="B1591" s="220" t="s">
        <v>3574</v>
      </c>
      <c r="C1591" s="222" t="s">
        <v>3575</v>
      </c>
      <c r="D1591" s="197" t="str">
        <f t="shared" si="24"/>
        <v>821028 東京医科大学霞ケ浦看護専門学校</v>
      </c>
    </row>
    <row r="1592" spans="1:4" ht="12" customHeight="1">
      <c r="A1592" s="192">
        <v>1589</v>
      </c>
      <c r="B1592" s="220" t="s">
        <v>3576</v>
      </c>
      <c r="C1592" s="222" t="s">
        <v>3577</v>
      </c>
      <c r="D1592" s="197" t="str">
        <f t="shared" si="24"/>
        <v>821029 中川学園調理技術専門学校</v>
      </c>
    </row>
    <row r="1593" spans="1:4" ht="12" customHeight="1">
      <c r="A1593" s="192">
        <v>1590</v>
      </c>
      <c r="B1593" s="220" t="s">
        <v>3578</v>
      </c>
      <c r="C1593" s="222" t="s">
        <v>3579</v>
      </c>
      <c r="D1593" s="197" t="str">
        <f t="shared" si="24"/>
        <v>821030 宮本看護専門学校</v>
      </c>
    </row>
    <row r="1594" spans="1:4" ht="12" customHeight="1">
      <c r="A1594" s="192">
        <v>1591</v>
      </c>
      <c r="B1594" s="220" t="s">
        <v>3580</v>
      </c>
      <c r="C1594" s="222" t="s">
        <v>3581</v>
      </c>
      <c r="D1594" s="197" t="str">
        <f t="shared" si="24"/>
        <v>821031 茨城理容美容専門学校</v>
      </c>
    </row>
    <row r="1595" spans="1:4" ht="12" customHeight="1">
      <c r="A1595" s="192">
        <v>1592</v>
      </c>
      <c r="B1595" s="220" t="s">
        <v>3582</v>
      </c>
      <c r="C1595" s="222" t="s">
        <v>3583</v>
      </c>
      <c r="D1595" s="197" t="str">
        <f t="shared" si="24"/>
        <v>821032 白十字看護専門学校</v>
      </c>
    </row>
    <row r="1596" spans="1:4" ht="12" customHeight="1">
      <c r="A1596" s="192">
        <v>1593</v>
      </c>
      <c r="B1596" s="220" t="s">
        <v>3584</v>
      </c>
      <c r="C1596" s="222" t="s">
        <v>3585</v>
      </c>
      <c r="D1596" s="197" t="str">
        <f t="shared" si="24"/>
        <v>821033 水戸自動車大学校</v>
      </c>
    </row>
    <row r="1597" spans="1:4" ht="12" customHeight="1">
      <c r="A1597" s="192">
        <v>1594</v>
      </c>
      <c r="B1597" s="220" t="s">
        <v>3586</v>
      </c>
      <c r="C1597" s="222" t="s">
        <v>3587</v>
      </c>
      <c r="D1597" s="197" t="str">
        <f t="shared" si="24"/>
        <v>821034 茨城県中央理容美容専門学校</v>
      </c>
    </row>
    <row r="1598" spans="1:4" ht="12" customHeight="1">
      <c r="A1598" s="192">
        <v>1595</v>
      </c>
      <c r="B1598" s="220" t="s">
        <v>3588</v>
      </c>
      <c r="C1598" s="222" t="s">
        <v>3589</v>
      </c>
      <c r="D1598" s="197" t="str">
        <f t="shared" si="24"/>
        <v>821035 EIKA美容専門学校</v>
      </c>
    </row>
    <row r="1599" spans="1:4" ht="12" customHeight="1">
      <c r="A1599" s="192">
        <v>1596</v>
      </c>
      <c r="B1599" s="220" t="s">
        <v>3590</v>
      </c>
      <c r="C1599" s="222" t="s">
        <v>3591</v>
      </c>
      <c r="D1599" s="197" t="str">
        <f t="shared" si="24"/>
        <v>821036 つくば調理製菓専門学校</v>
      </c>
    </row>
    <row r="1600" spans="1:4" ht="12" customHeight="1">
      <c r="A1600" s="192">
        <v>1597</v>
      </c>
      <c r="B1600" s="220" t="s">
        <v>3592</v>
      </c>
      <c r="C1600" s="222" t="s">
        <v>3593</v>
      </c>
      <c r="D1600" s="197" t="str">
        <f t="shared" si="24"/>
        <v>821037 専門学校水戸ビューティーカレッジ</v>
      </c>
    </row>
    <row r="1601" spans="1:4" ht="12" customHeight="1">
      <c r="A1601" s="192">
        <v>1598</v>
      </c>
      <c r="B1601" s="220" t="s">
        <v>3594</v>
      </c>
      <c r="C1601" s="222" t="s">
        <v>3595</v>
      </c>
      <c r="D1601" s="197" t="str">
        <f t="shared" si="24"/>
        <v>821038 筑波総合福祉専門学校</v>
      </c>
    </row>
    <row r="1602" spans="1:4" ht="12" customHeight="1">
      <c r="A1602" s="192">
        <v>1599</v>
      </c>
      <c r="B1602" s="220" t="s">
        <v>3596</v>
      </c>
      <c r="C1602" s="222" t="s">
        <v>3597</v>
      </c>
      <c r="D1602" s="197" t="str">
        <f t="shared" si="24"/>
        <v>821039 水戸医療センター附属桜の郷看護学校</v>
      </c>
    </row>
    <row r="1603" spans="1:4" ht="12" customHeight="1">
      <c r="A1603" s="192">
        <v>1600</v>
      </c>
      <c r="B1603" s="220" t="s">
        <v>3598</v>
      </c>
      <c r="C1603" s="222" t="s">
        <v>3599</v>
      </c>
      <c r="D1603" s="197" t="str">
        <f t="shared" si="24"/>
        <v>821040 つくば自動車整備専門学校</v>
      </c>
    </row>
    <row r="1604" spans="1:4" ht="12" customHeight="1">
      <c r="A1604" s="192">
        <v>1601</v>
      </c>
      <c r="B1604" s="220" t="s">
        <v>3600</v>
      </c>
      <c r="C1604" s="222" t="s">
        <v>3601</v>
      </c>
      <c r="D1604" s="197" t="str">
        <f t="shared" si="24"/>
        <v>821041 つくば国際ペット専門学校</v>
      </c>
    </row>
    <row r="1605" spans="1:4" ht="12" customHeight="1">
      <c r="A1605" s="192">
        <v>1602</v>
      </c>
      <c r="B1605" s="220" t="s">
        <v>3602</v>
      </c>
      <c r="C1605" s="222" t="s">
        <v>3603</v>
      </c>
      <c r="D1605" s="197" t="str">
        <f t="shared" ref="D1605:D1668" si="25">CONCATENATE(B1605," ",C1605)</f>
        <v>821042 水戸市医師会看護専門学院</v>
      </c>
    </row>
    <row r="1606" spans="1:4" ht="12" customHeight="1">
      <c r="A1606" s="192">
        <v>1603</v>
      </c>
      <c r="B1606" s="220" t="s">
        <v>3604</v>
      </c>
      <c r="C1606" s="222" t="s">
        <v>3605</v>
      </c>
      <c r="D1606" s="197" t="str">
        <f t="shared" si="25"/>
        <v>821043 森文化服装専門学校</v>
      </c>
    </row>
    <row r="1607" spans="1:4" ht="12" customHeight="1">
      <c r="A1607" s="192">
        <v>1604</v>
      </c>
      <c r="B1607" s="220" t="s">
        <v>3606</v>
      </c>
      <c r="C1607" s="222" t="s">
        <v>3607</v>
      </c>
      <c r="D1607" s="197" t="str">
        <f t="shared" si="25"/>
        <v>821044 石岡和裁専門学校</v>
      </c>
    </row>
    <row r="1608" spans="1:4" ht="12" customHeight="1">
      <c r="A1608" s="192">
        <v>1605</v>
      </c>
      <c r="B1608" s="220" t="s">
        <v>3608</v>
      </c>
      <c r="C1608" s="222" t="s">
        <v>3609</v>
      </c>
      <c r="D1608" s="197" t="str">
        <f t="shared" si="25"/>
        <v>821045 日立高等技芸専門学校</v>
      </c>
    </row>
    <row r="1609" spans="1:4" ht="12" customHeight="1">
      <c r="A1609" s="192">
        <v>1606</v>
      </c>
      <c r="B1609" s="220" t="s">
        <v>3610</v>
      </c>
      <c r="C1609" s="222" t="s">
        <v>3611</v>
      </c>
      <c r="D1609" s="197" t="str">
        <f t="shared" si="25"/>
        <v>821046 白土ドレスメーカー専門学校</v>
      </c>
    </row>
    <row r="1610" spans="1:4" ht="12" customHeight="1">
      <c r="A1610" s="192">
        <v>1607</v>
      </c>
      <c r="B1610" s="220" t="s">
        <v>3612</v>
      </c>
      <c r="C1610" s="222" t="s">
        <v>3613</v>
      </c>
      <c r="D1610" s="197" t="str">
        <f t="shared" si="25"/>
        <v>821047 箱田ドレスメーカー専門学校</v>
      </c>
    </row>
    <row r="1611" spans="1:4" ht="12" customHeight="1">
      <c r="A1611" s="192">
        <v>1608</v>
      </c>
      <c r="B1611" s="220" t="s">
        <v>3614</v>
      </c>
      <c r="C1611" s="222" t="s">
        <v>3615</v>
      </c>
      <c r="D1611" s="197" t="str">
        <f t="shared" si="25"/>
        <v>821048 竹岸食肉専門学校</v>
      </c>
    </row>
    <row r="1612" spans="1:4" ht="12" customHeight="1">
      <c r="A1612" s="192">
        <v>1609</v>
      </c>
      <c r="B1612" s="220" t="s">
        <v>3616</v>
      </c>
      <c r="C1612" s="222" t="s">
        <v>3617</v>
      </c>
      <c r="D1612" s="197" t="str">
        <f t="shared" si="25"/>
        <v>821049 東海学院文化教養専門学校</v>
      </c>
    </row>
    <row r="1613" spans="1:4" ht="12" customHeight="1">
      <c r="A1613" s="192">
        <v>1610</v>
      </c>
      <c r="B1613" s="220" t="s">
        <v>3618</v>
      </c>
      <c r="C1613" s="222" t="s">
        <v>3619</v>
      </c>
      <c r="D1613" s="197" t="str">
        <f t="shared" si="25"/>
        <v>821050 関東理工専門学校</v>
      </c>
    </row>
    <row r="1614" spans="1:4" ht="12" customHeight="1">
      <c r="A1614" s="192">
        <v>1611</v>
      </c>
      <c r="B1614" s="220" t="s">
        <v>3620</v>
      </c>
      <c r="C1614" s="222" t="s">
        <v>3621</v>
      </c>
      <c r="D1614" s="197" t="str">
        <f t="shared" si="25"/>
        <v>821051 日本医療秘書専門学校</v>
      </c>
    </row>
    <row r="1615" spans="1:4" ht="12" customHeight="1">
      <c r="A1615" s="192">
        <v>1612</v>
      </c>
      <c r="B1615" s="220" t="s">
        <v>3622</v>
      </c>
      <c r="C1615" s="222" t="s">
        <v>3623</v>
      </c>
      <c r="D1615" s="197" t="str">
        <f t="shared" si="25"/>
        <v>821052 日立工業専門学校</v>
      </c>
    </row>
    <row r="1616" spans="1:4" ht="12" customHeight="1">
      <c r="A1616" s="192">
        <v>1613</v>
      </c>
      <c r="B1616" s="220" t="s">
        <v>3624</v>
      </c>
      <c r="C1616" s="222" t="s">
        <v>3625</v>
      </c>
      <c r="D1616" s="197" t="str">
        <f t="shared" si="25"/>
        <v>821053 アジア動物専門学校</v>
      </c>
    </row>
    <row r="1617" spans="1:4" ht="12" customHeight="1">
      <c r="A1617" s="192">
        <v>1614</v>
      </c>
      <c r="B1617" s="220" t="s">
        <v>3626</v>
      </c>
      <c r="C1617" s="222" t="s">
        <v>3627</v>
      </c>
      <c r="D1617" s="197" t="str">
        <f t="shared" si="25"/>
        <v>821054 取手歯科衛生専門学校</v>
      </c>
    </row>
    <row r="1618" spans="1:4" ht="12" customHeight="1">
      <c r="A1618" s="192">
        <v>1615</v>
      </c>
      <c r="B1618" s="220" t="s">
        <v>3628</v>
      </c>
      <c r="C1618" s="222" t="s">
        <v>3629</v>
      </c>
      <c r="D1618" s="197" t="str">
        <f t="shared" si="25"/>
        <v>821055 日立メディカルセンター看護専門学校</v>
      </c>
    </row>
    <row r="1619" spans="1:4" ht="12" customHeight="1">
      <c r="A1619" s="192">
        <v>1616</v>
      </c>
      <c r="B1619" s="220" t="s">
        <v>3630</v>
      </c>
      <c r="C1619" s="222" t="s">
        <v>3631</v>
      </c>
      <c r="D1619" s="197" t="str">
        <f t="shared" si="25"/>
        <v>821056 水戸総合福祉専門学校</v>
      </c>
    </row>
    <row r="1620" spans="1:4" ht="12" customHeight="1">
      <c r="A1620" s="192">
        <v>1617</v>
      </c>
      <c r="B1620" s="220" t="s">
        <v>3632</v>
      </c>
      <c r="C1620" s="222" t="s">
        <v>3633</v>
      </c>
      <c r="D1620" s="197" t="str">
        <f t="shared" si="25"/>
        <v>821057 医療専門学校水戸メディカルカレッジ</v>
      </c>
    </row>
    <row r="1621" spans="1:4" ht="12" customHeight="1">
      <c r="A1621" s="192">
        <v>1618</v>
      </c>
      <c r="B1621" s="220" t="s">
        <v>3634</v>
      </c>
      <c r="C1621" s="222" t="s">
        <v>3635</v>
      </c>
      <c r="D1621" s="197" t="str">
        <f t="shared" si="25"/>
        <v>821058 茨城県立農業大学校</v>
      </c>
    </row>
    <row r="1622" spans="1:4" ht="12" customHeight="1">
      <c r="A1622" s="192">
        <v>1619</v>
      </c>
      <c r="B1622" s="220" t="s">
        <v>3636</v>
      </c>
      <c r="C1622" s="222" t="s">
        <v>3637</v>
      </c>
      <c r="D1622" s="197" t="str">
        <f t="shared" si="25"/>
        <v>821059 茨城北西看護専門学校</v>
      </c>
    </row>
    <row r="1623" spans="1:4" ht="12" customHeight="1">
      <c r="A1623" s="192">
        <v>1620</v>
      </c>
      <c r="B1623" s="220" t="s">
        <v>3638</v>
      </c>
      <c r="C1623" s="222" t="s">
        <v>3639</v>
      </c>
      <c r="D1623" s="197" t="str">
        <f t="shared" si="25"/>
        <v>821060 宇陽ドレスメーカー専門学校</v>
      </c>
    </row>
    <row r="1624" spans="1:4" ht="12" customHeight="1">
      <c r="A1624" s="192">
        <v>1621</v>
      </c>
      <c r="B1624" s="220" t="s">
        <v>3640</v>
      </c>
      <c r="C1624" s="222" t="s">
        <v>3641</v>
      </c>
      <c r="D1624" s="197" t="str">
        <f t="shared" si="25"/>
        <v>822001 国立障害者リハビリテーションセンター自立支援局塩原視力障害センター</v>
      </c>
    </row>
    <row r="1625" spans="1:4" ht="12" customHeight="1">
      <c r="A1625" s="192">
        <v>1622</v>
      </c>
      <c r="B1625" s="220" t="s">
        <v>3642</v>
      </c>
      <c r="C1625" s="222" t="s">
        <v>3643</v>
      </c>
      <c r="D1625" s="197" t="str">
        <f t="shared" si="25"/>
        <v>822002 栃木県立衛生福祉大学校</v>
      </c>
    </row>
    <row r="1626" spans="1:4" ht="12" customHeight="1">
      <c r="A1626" s="192">
        <v>1623</v>
      </c>
      <c r="B1626" s="220" t="s">
        <v>3644</v>
      </c>
      <c r="C1626" s="222" t="s">
        <v>3645</v>
      </c>
      <c r="D1626" s="197" t="str">
        <f t="shared" si="25"/>
        <v>822003 栃木県県南高等看護専門学院</v>
      </c>
    </row>
    <row r="1627" spans="1:4" ht="12" customHeight="1">
      <c r="A1627" s="192">
        <v>1624</v>
      </c>
      <c r="B1627" s="220" t="s">
        <v>3646</v>
      </c>
      <c r="C1627" s="222" t="s">
        <v>3647</v>
      </c>
      <c r="D1627" s="197" t="str">
        <f t="shared" si="25"/>
        <v>822004 宇都宮歯科衛生士専門学校</v>
      </c>
    </row>
    <row r="1628" spans="1:4" ht="12" customHeight="1">
      <c r="A1628" s="192">
        <v>1625</v>
      </c>
      <c r="B1628" s="220" t="s">
        <v>3648</v>
      </c>
      <c r="C1628" s="222" t="s">
        <v>3649</v>
      </c>
      <c r="D1628" s="197" t="str">
        <f t="shared" si="25"/>
        <v>822005 足利コミュニティーカレッジ</v>
      </c>
    </row>
    <row r="1629" spans="1:4" ht="12" customHeight="1">
      <c r="A1629" s="192">
        <v>1626</v>
      </c>
      <c r="B1629" s="220" t="s">
        <v>3650</v>
      </c>
      <c r="C1629" s="222" t="s">
        <v>3651</v>
      </c>
      <c r="D1629" s="197" t="str">
        <f t="shared" si="25"/>
        <v>822006 宇都宮メディア・アーツ専門学校</v>
      </c>
    </row>
    <row r="1630" spans="1:4" ht="12" customHeight="1">
      <c r="A1630" s="192">
        <v>1627</v>
      </c>
      <c r="B1630" s="220" t="s">
        <v>3652</v>
      </c>
      <c r="C1630" s="222" t="s">
        <v>3653</v>
      </c>
      <c r="D1630" s="197" t="str">
        <f t="shared" si="25"/>
        <v>822007 宇都宮ビジネス電子専門学校</v>
      </c>
    </row>
    <row r="1631" spans="1:4" ht="12" customHeight="1">
      <c r="A1631" s="192">
        <v>1628</v>
      </c>
      <c r="B1631" s="220" t="s">
        <v>3654</v>
      </c>
      <c r="C1631" s="222" t="s">
        <v>3655</v>
      </c>
      <c r="D1631" s="197" t="str">
        <f t="shared" si="25"/>
        <v>822008 日産栃木自動車大学校</v>
      </c>
    </row>
    <row r="1632" spans="1:4" ht="12" customHeight="1">
      <c r="A1632" s="192">
        <v>1629</v>
      </c>
      <c r="B1632" s="220" t="s">
        <v>3656</v>
      </c>
      <c r="C1632" s="222" t="s">
        <v>3657</v>
      </c>
      <c r="D1632" s="197" t="str">
        <f t="shared" si="25"/>
        <v>822009 ハイテックビューティ専門学校</v>
      </c>
    </row>
    <row r="1633" spans="1:4" ht="12" customHeight="1">
      <c r="A1633" s="192">
        <v>1630</v>
      </c>
      <c r="B1633" s="220" t="s">
        <v>3658</v>
      </c>
      <c r="C1633" s="222" t="s">
        <v>3659</v>
      </c>
      <c r="D1633" s="197" t="str">
        <f t="shared" si="25"/>
        <v>822010 国際情報ビジネス専門学校</v>
      </c>
    </row>
    <row r="1634" spans="1:4" ht="12" customHeight="1">
      <c r="A1634" s="192">
        <v>1631</v>
      </c>
      <c r="B1634" s="220" t="s">
        <v>3660</v>
      </c>
      <c r="C1634" s="222" t="s">
        <v>3661</v>
      </c>
      <c r="D1634" s="197" t="str">
        <f t="shared" si="25"/>
        <v>822011 足利デザイン・ビューティ専門学校</v>
      </c>
    </row>
    <row r="1635" spans="1:4" ht="12" customHeight="1">
      <c r="A1635" s="192">
        <v>1632</v>
      </c>
      <c r="B1635" s="220" t="s">
        <v>3662</v>
      </c>
      <c r="C1635" s="222" t="s">
        <v>3663</v>
      </c>
      <c r="D1635" s="197" t="str">
        <f t="shared" si="25"/>
        <v>822012 国際自動車・ビューティ専門学校</v>
      </c>
    </row>
    <row r="1636" spans="1:4" ht="12" customHeight="1">
      <c r="A1636" s="192">
        <v>1633</v>
      </c>
      <c r="B1636" s="220" t="s">
        <v>3664</v>
      </c>
      <c r="C1636" s="222" t="s">
        <v>3665</v>
      </c>
      <c r="D1636" s="197" t="str">
        <f t="shared" si="25"/>
        <v>822013 栃木介護福祉士専門学校</v>
      </c>
    </row>
    <row r="1637" spans="1:4" ht="12" customHeight="1">
      <c r="A1637" s="192">
        <v>1634</v>
      </c>
      <c r="B1637" s="220" t="s">
        <v>3666</v>
      </c>
      <c r="C1637" s="222" t="s">
        <v>3667</v>
      </c>
      <c r="D1637" s="197" t="str">
        <f t="shared" si="25"/>
        <v>822014 中央福祉医療専門学校</v>
      </c>
    </row>
    <row r="1638" spans="1:4" ht="12" customHeight="1">
      <c r="A1638" s="192">
        <v>1635</v>
      </c>
      <c r="B1638" s="220" t="s">
        <v>3668</v>
      </c>
      <c r="C1638" s="222" t="s">
        <v>3669</v>
      </c>
      <c r="D1638" s="197" t="str">
        <f t="shared" si="25"/>
        <v>822015 国際テクニカル調理師専門学校</v>
      </c>
    </row>
    <row r="1639" spans="1:4" ht="12" customHeight="1">
      <c r="A1639" s="192">
        <v>1636</v>
      </c>
      <c r="B1639" s="220" t="s">
        <v>3670</v>
      </c>
      <c r="C1639" s="222" t="s">
        <v>3671</v>
      </c>
      <c r="D1639" s="197" t="str">
        <f t="shared" si="25"/>
        <v>822016 国際テクニカルデザイン・自動車専門学校</v>
      </c>
    </row>
    <row r="1640" spans="1:4" ht="12" customHeight="1">
      <c r="A1640" s="192">
        <v>1637</v>
      </c>
      <c r="B1640" s="220" t="s">
        <v>3672</v>
      </c>
      <c r="C1640" s="222" t="s">
        <v>3673</v>
      </c>
      <c r="D1640" s="197" t="str">
        <f t="shared" si="25"/>
        <v>822017 マロニエ医療福祉専門学校</v>
      </c>
    </row>
    <row r="1641" spans="1:4" ht="12" customHeight="1">
      <c r="A1641" s="192">
        <v>1638</v>
      </c>
      <c r="B1641" s="220" t="s">
        <v>3674</v>
      </c>
      <c r="C1641" s="222" t="s">
        <v>3675</v>
      </c>
      <c r="D1641" s="197" t="str">
        <f t="shared" si="25"/>
        <v>822018 アイ・エフ・シー栄養専門学校</v>
      </c>
    </row>
    <row r="1642" spans="1:4" ht="12" customHeight="1">
      <c r="A1642" s="192">
        <v>1639</v>
      </c>
      <c r="B1642" s="220" t="s">
        <v>3676</v>
      </c>
      <c r="C1642" s="222" t="s">
        <v>3677</v>
      </c>
      <c r="D1642" s="197" t="str">
        <f t="shared" si="25"/>
        <v>822019 宇都宮日建工科専門学校</v>
      </c>
    </row>
    <row r="1643" spans="1:4" ht="12" customHeight="1">
      <c r="A1643" s="192">
        <v>1640</v>
      </c>
      <c r="B1643" s="220" t="s">
        <v>3678</v>
      </c>
      <c r="C1643" s="222" t="s">
        <v>3679</v>
      </c>
      <c r="D1643" s="197" t="str">
        <f t="shared" si="25"/>
        <v>822020 足利介護福祉専門学校</v>
      </c>
    </row>
    <row r="1644" spans="1:4" ht="12" customHeight="1">
      <c r="A1644" s="192">
        <v>1641</v>
      </c>
      <c r="B1644" s="220" t="s">
        <v>3680</v>
      </c>
      <c r="C1644" s="222" t="s">
        <v>3681</v>
      </c>
      <c r="D1644" s="197" t="str">
        <f t="shared" si="25"/>
        <v>822021 東洋パラメディカル学院</v>
      </c>
    </row>
    <row r="1645" spans="1:4" ht="12" customHeight="1">
      <c r="A1645" s="192">
        <v>1642</v>
      </c>
      <c r="B1645" s="220" t="s">
        <v>3682</v>
      </c>
      <c r="C1645" s="222" t="s">
        <v>3683</v>
      </c>
      <c r="D1645" s="197" t="str">
        <f t="shared" si="25"/>
        <v>822022 宇都宮美容専門学校</v>
      </c>
    </row>
    <row r="1646" spans="1:4" ht="12" customHeight="1">
      <c r="A1646" s="192">
        <v>1643</v>
      </c>
      <c r="B1646" s="220" t="s">
        <v>3684</v>
      </c>
      <c r="C1646" s="222" t="s">
        <v>3685</v>
      </c>
      <c r="D1646" s="197" t="str">
        <f t="shared" si="25"/>
        <v>822023 作新理容美容専門学院</v>
      </c>
    </row>
    <row r="1647" spans="1:4" ht="12" customHeight="1">
      <c r="A1647" s="192">
        <v>1644</v>
      </c>
      <c r="B1647" s="220" t="s">
        <v>3686</v>
      </c>
      <c r="C1647" s="222" t="s">
        <v>3687</v>
      </c>
      <c r="D1647" s="197" t="str">
        <f t="shared" si="25"/>
        <v>822024 獨協医科大学附属看護専門学校</v>
      </c>
    </row>
    <row r="1648" spans="1:4" ht="12" customHeight="1">
      <c r="A1648" s="192">
        <v>1645</v>
      </c>
      <c r="B1648" s="220" t="s">
        <v>3688</v>
      </c>
      <c r="C1648" s="222" t="s">
        <v>3689</v>
      </c>
      <c r="D1648" s="197" t="str">
        <f t="shared" si="25"/>
        <v>822025 宇都宮アート＆スポーツ専門学校</v>
      </c>
    </row>
    <row r="1649" spans="1:4" ht="12" customHeight="1">
      <c r="A1649" s="192">
        <v>1646</v>
      </c>
      <c r="B1649" s="220" t="s">
        <v>3690</v>
      </c>
      <c r="C1649" s="222" t="s">
        <v>3691</v>
      </c>
      <c r="D1649" s="197" t="str">
        <f t="shared" si="25"/>
        <v>822026 宇都宮市医師会看護専門学校</v>
      </c>
    </row>
    <row r="1650" spans="1:4" ht="12" customHeight="1">
      <c r="A1650" s="192">
        <v>1647</v>
      </c>
      <c r="B1650" s="220" t="s">
        <v>3692</v>
      </c>
      <c r="C1650" s="222" t="s">
        <v>3693</v>
      </c>
      <c r="D1650" s="197" t="str">
        <f t="shared" si="25"/>
        <v>822027 国際介護福祉専門学校</v>
      </c>
    </row>
    <row r="1651" spans="1:4" ht="12" customHeight="1">
      <c r="A1651" s="192">
        <v>1648</v>
      </c>
      <c r="B1651" s="220" t="s">
        <v>3694</v>
      </c>
      <c r="C1651" s="222" t="s">
        <v>3695</v>
      </c>
      <c r="D1651" s="197" t="str">
        <f t="shared" si="25"/>
        <v>822028 栃木県美容専門学校</v>
      </c>
    </row>
    <row r="1652" spans="1:4" ht="12" customHeight="1">
      <c r="A1652" s="192">
        <v>1649</v>
      </c>
      <c r="B1652" s="220" t="s">
        <v>3696</v>
      </c>
      <c r="C1652" s="222" t="s">
        <v>3697</v>
      </c>
      <c r="D1652" s="197" t="str">
        <f t="shared" si="25"/>
        <v>822029 済生会宇都宮病院看護専門学校</v>
      </c>
    </row>
    <row r="1653" spans="1:4" ht="12" customHeight="1">
      <c r="A1653" s="192">
        <v>1650</v>
      </c>
      <c r="B1653" s="220" t="s">
        <v>3698</v>
      </c>
      <c r="C1653" s="222" t="s">
        <v>3699</v>
      </c>
      <c r="D1653" s="197" t="str">
        <f t="shared" si="25"/>
        <v>822030 アイ・エフ・シー調理師専門学校</v>
      </c>
    </row>
    <row r="1654" spans="1:4" ht="12" customHeight="1">
      <c r="A1654" s="192">
        <v>1651</v>
      </c>
      <c r="B1654" s="220" t="s">
        <v>3700</v>
      </c>
      <c r="C1654" s="222" t="s">
        <v>3701</v>
      </c>
      <c r="D1654" s="197" t="str">
        <f t="shared" si="25"/>
        <v>822031 栃木病院附属看護学校</v>
      </c>
    </row>
    <row r="1655" spans="1:4" ht="12" customHeight="1">
      <c r="A1655" s="192">
        <v>1652</v>
      </c>
      <c r="B1655" s="220" t="s">
        <v>3702</v>
      </c>
      <c r="C1655" s="222" t="s">
        <v>3703</v>
      </c>
      <c r="D1655" s="197" t="str">
        <f t="shared" si="25"/>
        <v>822032 国際ファッションビューティ専門学校</v>
      </c>
    </row>
    <row r="1656" spans="1:4" ht="12" customHeight="1">
      <c r="A1656" s="192">
        <v>1653</v>
      </c>
      <c r="B1656" s="220" t="s">
        <v>3704</v>
      </c>
      <c r="C1656" s="222" t="s">
        <v>3705</v>
      </c>
      <c r="D1656" s="197" t="str">
        <f t="shared" si="25"/>
        <v>822033 国際ペット総合専門学校</v>
      </c>
    </row>
    <row r="1657" spans="1:4" ht="12" customHeight="1">
      <c r="A1657" s="192">
        <v>1654</v>
      </c>
      <c r="B1657" s="220" t="s">
        <v>3706</v>
      </c>
      <c r="C1657" s="222" t="s">
        <v>3707</v>
      </c>
      <c r="D1657" s="197" t="str">
        <f t="shared" si="25"/>
        <v>822034 明美和装専門学校</v>
      </c>
    </row>
    <row r="1658" spans="1:4" ht="12" customHeight="1">
      <c r="A1658" s="192">
        <v>1655</v>
      </c>
      <c r="B1658" s="220" t="s">
        <v>3708</v>
      </c>
      <c r="C1658" s="222" t="s">
        <v>3709</v>
      </c>
      <c r="D1658" s="197" t="str">
        <f t="shared" si="25"/>
        <v>822035 国際テクニカル美容専門学校</v>
      </c>
    </row>
    <row r="1659" spans="1:4" ht="12" customHeight="1">
      <c r="A1659" s="192">
        <v>1656</v>
      </c>
      <c r="B1659" s="220" t="s">
        <v>3710</v>
      </c>
      <c r="C1659" s="222" t="s">
        <v>3711</v>
      </c>
      <c r="D1659" s="197" t="str">
        <f t="shared" si="25"/>
        <v>822036 国際ティビィシィ看護専門学校</v>
      </c>
    </row>
    <row r="1660" spans="1:4" ht="12" customHeight="1">
      <c r="A1660" s="192">
        <v>1657</v>
      </c>
      <c r="B1660" s="220" t="s">
        <v>3712</v>
      </c>
      <c r="C1660" s="222" t="s">
        <v>3713</v>
      </c>
      <c r="D1660" s="197" t="str">
        <f t="shared" si="25"/>
        <v>822037 フローラ編物専門学校</v>
      </c>
    </row>
    <row r="1661" spans="1:4" ht="12" customHeight="1">
      <c r="A1661" s="192">
        <v>1658</v>
      </c>
      <c r="B1661" s="220" t="s">
        <v>3714</v>
      </c>
      <c r="C1661" s="222" t="s">
        <v>3715</v>
      </c>
      <c r="D1661" s="197" t="str">
        <f t="shared" si="25"/>
        <v>822038 刑部きもの学園女子専門学校</v>
      </c>
    </row>
    <row r="1662" spans="1:4" ht="12" customHeight="1">
      <c r="A1662" s="192">
        <v>1659</v>
      </c>
      <c r="B1662" s="220" t="s">
        <v>3716</v>
      </c>
      <c r="C1662" s="222" t="s">
        <v>3717</v>
      </c>
      <c r="D1662" s="197" t="str">
        <f t="shared" si="25"/>
        <v>822039 石山和装専門学校</v>
      </c>
    </row>
    <row r="1663" spans="1:4" ht="12" customHeight="1">
      <c r="A1663" s="192">
        <v>1660</v>
      </c>
      <c r="B1663" s="220" t="s">
        <v>3718</v>
      </c>
      <c r="C1663" s="222" t="s">
        <v>3719</v>
      </c>
      <c r="D1663" s="197" t="str">
        <f t="shared" si="25"/>
        <v>822040 平手和裁専門学校</v>
      </c>
    </row>
    <row r="1664" spans="1:4" ht="12" customHeight="1">
      <c r="A1664" s="192">
        <v>1661</v>
      </c>
      <c r="B1664" s="220" t="s">
        <v>3720</v>
      </c>
      <c r="C1664" s="222" t="s">
        <v>3721</v>
      </c>
      <c r="D1664" s="197" t="str">
        <f t="shared" si="25"/>
        <v>822041 和氣和裁専門学校</v>
      </c>
    </row>
    <row r="1665" spans="1:4" ht="12" customHeight="1">
      <c r="A1665" s="192">
        <v>1662</v>
      </c>
      <c r="B1665" s="220" t="s">
        <v>3722</v>
      </c>
      <c r="C1665" s="222" t="s">
        <v>3723</v>
      </c>
      <c r="D1665" s="197" t="str">
        <f t="shared" si="25"/>
        <v>822042 アジア農村指導者養成専門学校</v>
      </c>
    </row>
    <row r="1666" spans="1:4" ht="12" customHeight="1">
      <c r="A1666" s="192">
        <v>1663</v>
      </c>
      <c r="B1666" s="220" t="s">
        <v>3724</v>
      </c>
      <c r="C1666" s="222" t="s">
        <v>3725</v>
      </c>
      <c r="D1666" s="197" t="str">
        <f t="shared" si="25"/>
        <v>822043 荒川編物服飾専門学校</v>
      </c>
    </row>
    <row r="1667" spans="1:4" ht="12" customHeight="1">
      <c r="A1667" s="192">
        <v>1664</v>
      </c>
      <c r="B1667" s="220" t="s">
        <v>3726</v>
      </c>
      <c r="C1667" s="222" t="s">
        <v>3727</v>
      </c>
      <c r="D1667" s="197" t="str">
        <f t="shared" si="25"/>
        <v>822044 ヤマト文化専門学校</v>
      </c>
    </row>
    <row r="1668" spans="1:4" ht="12" customHeight="1">
      <c r="A1668" s="192">
        <v>1665</v>
      </c>
      <c r="B1668" s="220" t="s">
        <v>3728</v>
      </c>
      <c r="C1668" s="222" t="s">
        <v>3729</v>
      </c>
      <c r="D1668" s="197" t="str">
        <f t="shared" si="25"/>
        <v>822045 アイ・エフ・シー製菓専門学校</v>
      </c>
    </row>
    <row r="1669" spans="1:4" ht="12" customHeight="1">
      <c r="A1669" s="192">
        <v>1666</v>
      </c>
      <c r="B1669" s="220" t="s">
        <v>3730</v>
      </c>
      <c r="C1669" s="222" t="s">
        <v>3731</v>
      </c>
      <c r="D1669" s="197" t="str">
        <f t="shared" ref="D1669:D1732" si="26">CONCATENATE(B1669," ",C1669)</f>
        <v>822046 オリオンIT専門学校</v>
      </c>
    </row>
    <row r="1670" spans="1:4" ht="12" customHeight="1">
      <c r="A1670" s="192">
        <v>1667</v>
      </c>
      <c r="B1670" s="220" t="s">
        <v>3732</v>
      </c>
      <c r="C1670" s="222" t="s">
        <v>3733</v>
      </c>
      <c r="D1670" s="197" t="str">
        <f t="shared" si="26"/>
        <v>822047 報徳看護専門学校</v>
      </c>
    </row>
    <row r="1671" spans="1:4" ht="12" customHeight="1">
      <c r="A1671" s="192">
        <v>1668</v>
      </c>
      <c r="B1671" s="220" t="s">
        <v>3734</v>
      </c>
      <c r="C1671" s="222" t="s">
        <v>3735</v>
      </c>
      <c r="D1671" s="197" t="str">
        <f t="shared" si="26"/>
        <v>822048 小山歯科衛生士専門学校</v>
      </c>
    </row>
    <row r="1672" spans="1:4" ht="12" customHeight="1">
      <c r="A1672" s="192">
        <v>1669</v>
      </c>
      <c r="B1672" s="220" t="s">
        <v>3736</v>
      </c>
      <c r="C1672" s="222" t="s">
        <v>3737</v>
      </c>
      <c r="D1672" s="197" t="str">
        <f t="shared" si="26"/>
        <v>822049 国際医療福祉大学塩谷看護専門学校</v>
      </c>
    </row>
    <row r="1673" spans="1:4" ht="12" customHeight="1">
      <c r="A1673" s="192">
        <v>1670</v>
      </c>
      <c r="B1673" s="220" t="s">
        <v>3738</v>
      </c>
      <c r="C1673" s="222" t="s">
        <v>3739</v>
      </c>
      <c r="D1673" s="197" t="str">
        <f t="shared" si="26"/>
        <v>822050 栃木県農業大学校</v>
      </c>
    </row>
    <row r="1674" spans="1:4" ht="12" customHeight="1">
      <c r="A1674" s="192">
        <v>1671</v>
      </c>
      <c r="B1674" s="220" t="s">
        <v>3740</v>
      </c>
      <c r="C1674" s="222" t="s">
        <v>3741</v>
      </c>
      <c r="D1674" s="197" t="str">
        <f t="shared" si="26"/>
        <v>823001 富岡看護専門学校</v>
      </c>
    </row>
    <row r="1675" spans="1:4" ht="12" customHeight="1">
      <c r="A1675" s="192">
        <v>1672</v>
      </c>
      <c r="B1675" s="220" t="s">
        <v>3742</v>
      </c>
      <c r="C1675" s="222" t="s">
        <v>3743</v>
      </c>
      <c r="D1675" s="197" t="str">
        <f t="shared" si="26"/>
        <v>823002 館林高等看護学院</v>
      </c>
    </row>
    <row r="1676" spans="1:4" ht="12" customHeight="1">
      <c r="A1676" s="192">
        <v>1673</v>
      </c>
      <c r="B1676" s="220" t="s">
        <v>3744</v>
      </c>
      <c r="C1676" s="222" t="s">
        <v>3745</v>
      </c>
      <c r="D1676" s="197" t="str">
        <f t="shared" si="26"/>
        <v>823003 群馬県立農林大学校</v>
      </c>
    </row>
    <row r="1677" spans="1:4" ht="12" customHeight="1">
      <c r="A1677" s="192">
        <v>1674</v>
      </c>
      <c r="B1677" s="220" t="s">
        <v>3746</v>
      </c>
      <c r="C1677" s="222" t="s">
        <v>3747</v>
      </c>
      <c r="D1677" s="197" t="str">
        <f t="shared" si="26"/>
        <v>823004 専修学校群馬芸術学園</v>
      </c>
    </row>
    <row r="1678" spans="1:4" ht="12" customHeight="1">
      <c r="A1678" s="192">
        <v>1675</v>
      </c>
      <c r="B1678" s="220" t="s">
        <v>3748</v>
      </c>
      <c r="C1678" s="222" t="s">
        <v>3749</v>
      </c>
      <c r="D1678" s="197" t="str">
        <f t="shared" si="26"/>
        <v>823005 群馬県高等歯科衛生士学院</v>
      </c>
    </row>
    <row r="1679" spans="1:4" ht="12" customHeight="1">
      <c r="A1679" s="192">
        <v>1676</v>
      </c>
      <c r="B1679" s="220" t="s">
        <v>3750</v>
      </c>
      <c r="C1679" s="222" t="s">
        <v>3751</v>
      </c>
      <c r="D1679" s="197" t="str">
        <f t="shared" si="26"/>
        <v>823006 専門学校群馬自動車大学校</v>
      </c>
    </row>
    <row r="1680" spans="1:4" ht="12" customHeight="1">
      <c r="A1680" s="192">
        <v>1677</v>
      </c>
      <c r="B1680" s="220" t="s">
        <v>3752</v>
      </c>
      <c r="C1680" s="222" t="s">
        <v>3753</v>
      </c>
      <c r="D1680" s="197" t="str">
        <f t="shared" si="26"/>
        <v>823007 高崎文化服装専門学校</v>
      </c>
    </row>
    <row r="1681" spans="1:4" ht="12" customHeight="1">
      <c r="A1681" s="192">
        <v>1678</v>
      </c>
      <c r="B1681" s="220" t="s">
        <v>3754</v>
      </c>
      <c r="C1681" s="222" t="s">
        <v>3755</v>
      </c>
      <c r="D1681" s="197" t="str">
        <f t="shared" si="26"/>
        <v>823009 高崎和服専門学校</v>
      </c>
    </row>
    <row r="1682" spans="1:4" ht="12" customHeight="1">
      <c r="A1682" s="192">
        <v>1679</v>
      </c>
      <c r="B1682" s="220" t="s">
        <v>3756</v>
      </c>
      <c r="C1682" s="222" t="s">
        <v>3757</v>
      </c>
      <c r="D1682" s="197" t="str">
        <f t="shared" si="26"/>
        <v>823010 前橋文化服装専門学校</v>
      </c>
    </row>
    <row r="1683" spans="1:4" ht="12" customHeight="1">
      <c r="A1683" s="192">
        <v>1680</v>
      </c>
      <c r="B1683" s="220" t="s">
        <v>3758</v>
      </c>
      <c r="C1683" s="222" t="s">
        <v>3759</v>
      </c>
      <c r="D1683" s="197" t="str">
        <f t="shared" si="26"/>
        <v>823011 東日本デザイン＆コンピュータ専門学校</v>
      </c>
    </row>
    <row r="1684" spans="1:4" ht="12" customHeight="1">
      <c r="A1684" s="192">
        <v>1681</v>
      </c>
      <c r="B1684" s="220" t="s">
        <v>3760</v>
      </c>
      <c r="C1684" s="222" t="s">
        <v>3761</v>
      </c>
      <c r="D1684" s="197" t="str">
        <f t="shared" si="26"/>
        <v>823012 東日本ホテルトラベル専門学校</v>
      </c>
    </row>
    <row r="1685" spans="1:4" ht="12" customHeight="1">
      <c r="A1685" s="192">
        <v>1682</v>
      </c>
      <c r="B1685" s="220" t="s">
        <v>3762</v>
      </c>
      <c r="C1685" s="222" t="s">
        <v>3763</v>
      </c>
      <c r="D1685" s="197" t="str">
        <f t="shared" si="26"/>
        <v>823013 高崎歯科衛生専門学校</v>
      </c>
    </row>
    <row r="1686" spans="1:4" ht="12" customHeight="1">
      <c r="A1686" s="192">
        <v>1683</v>
      </c>
      <c r="B1686" s="220" t="s">
        <v>3764</v>
      </c>
      <c r="C1686" s="222" t="s">
        <v>3765</v>
      </c>
      <c r="D1686" s="197" t="str">
        <f t="shared" si="26"/>
        <v>823014 前橋医療福祉専門学校</v>
      </c>
    </row>
    <row r="1687" spans="1:4" ht="12" customHeight="1">
      <c r="A1687" s="192">
        <v>1684</v>
      </c>
      <c r="B1687" s="220" t="s">
        <v>3766</v>
      </c>
      <c r="C1687" s="222" t="s">
        <v>3767</v>
      </c>
      <c r="D1687" s="197" t="str">
        <f t="shared" si="26"/>
        <v>823015 前橋東洋医学専門学校</v>
      </c>
    </row>
    <row r="1688" spans="1:4" ht="12" customHeight="1">
      <c r="A1688" s="192">
        <v>1685</v>
      </c>
      <c r="B1688" s="220" t="s">
        <v>3768</v>
      </c>
      <c r="C1688" s="222" t="s">
        <v>3769</v>
      </c>
      <c r="D1688" s="197" t="str">
        <f t="shared" si="26"/>
        <v>823016 中央情報経理専門学校</v>
      </c>
    </row>
    <row r="1689" spans="1:4" ht="12" customHeight="1">
      <c r="A1689" s="192">
        <v>1686</v>
      </c>
      <c r="B1689" s="220" t="s">
        <v>3770</v>
      </c>
      <c r="C1689" s="222" t="s">
        <v>3771</v>
      </c>
      <c r="D1689" s="197" t="str">
        <f t="shared" si="26"/>
        <v>823017 群馬社会福祉専門学校</v>
      </c>
    </row>
    <row r="1690" spans="1:4" ht="12" customHeight="1">
      <c r="A1690" s="192">
        <v>1687</v>
      </c>
      <c r="B1690" s="220" t="s">
        <v>3772</v>
      </c>
      <c r="C1690" s="222" t="s">
        <v>3773</v>
      </c>
      <c r="D1690" s="197" t="str">
        <f t="shared" si="26"/>
        <v>823018 群馬日建工科専門学校</v>
      </c>
    </row>
    <row r="1691" spans="1:4" ht="12" customHeight="1">
      <c r="A1691" s="192">
        <v>1688</v>
      </c>
      <c r="B1691" s="220" t="s">
        <v>3774</v>
      </c>
      <c r="C1691" s="222" t="s">
        <v>3775</v>
      </c>
      <c r="D1691" s="197" t="str">
        <f t="shared" si="26"/>
        <v>823019 大泉保育福祉専門学校</v>
      </c>
    </row>
    <row r="1692" spans="1:4" ht="12" customHeight="1">
      <c r="A1692" s="192">
        <v>1689</v>
      </c>
      <c r="B1692" s="220" t="s">
        <v>3776</v>
      </c>
      <c r="C1692" s="222" t="s">
        <v>3777</v>
      </c>
      <c r="D1692" s="197" t="str">
        <f t="shared" si="26"/>
        <v>823020 中央情報経理専門学校高崎校</v>
      </c>
    </row>
    <row r="1693" spans="1:4" ht="12" customHeight="1">
      <c r="A1693" s="192">
        <v>1690</v>
      </c>
      <c r="B1693" s="220" t="s">
        <v>3778</v>
      </c>
      <c r="C1693" s="222" t="s">
        <v>3779</v>
      </c>
      <c r="D1693" s="197" t="str">
        <f t="shared" si="26"/>
        <v>823021 太田情報商科専門学校</v>
      </c>
    </row>
    <row r="1694" spans="1:4" ht="12" customHeight="1">
      <c r="A1694" s="192">
        <v>1691</v>
      </c>
      <c r="B1694" s="220" t="s">
        <v>3780</v>
      </c>
      <c r="C1694" s="222" t="s">
        <v>3781</v>
      </c>
      <c r="D1694" s="197" t="str">
        <f t="shared" si="26"/>
        <v>823022 群馬パース福祉専門学校</v>
      </c>
    </row>
    <row r="1695" spans="1:4" ht="12" customHeight="1">
      <c r="A1695" s="192">
        <v>1692</v>
      </c>
      <c r="B1695" s="220" t="s">
        <v>3782</v>
      </c>
      <c r="C1695" s="222" t="s">
        <v>3783</v>
      </c>
      <c r="D1695" s="197" t="str">
        <f t="shared" si="26"/>
        <v>823023 東群馬看護専門学校</v>
      </c>
    </row>
    <row r="1696" spans="1:4" ht="12" customHeight="1">
      <c r="A1696" s="192">
        <v>1693</v>
      </c>
      <c r="B1696" s="220" t="s">
        <v>3784</v>
      </c>
      <c r="C1696" s="222" t="s">
        <v>3785</v>
      </c>
      <c r="D1696" s="197" t="str">
        <f t="shared" si="26"/>
        <v>823024 前橋東看護学校</v>
      </c>
    </row>
    <row r="1697" spans="1:4" ht="12" customHeight="1">
      <c r="A1697" s="192">
        <v>1694</v>
      </c>
      <c r="B1697" s="220" t="s">
        <v>3786</v>
      </c>
      <c r="C1697" s="222" t="s">
        <v>3787</v>
      </c>
      <c r="D1697" s="197" t="str">
        <f t="shared" si="26"/>
        <v>823025 フェリカ建築＆デザイン専門学校</v>
      </c>
    </row>
    <row r="1698" spans="1:4" ht="12" customHeight="1">
      <c r="A1698" s="192">
        <v>1695</v>
      </c>
      <c r="B1698" s="220" t="s">
        <v>3788</v>
      </c>
      <c r="C1698" s="222" t="s">
        <v>3789</v>
      </c>
      <c r="D1698" s="197" t="str">
        <f t="shared" si="26"/>
        <v>823026 中央医療歯科専門学校</v>
      </c>
    </row>
    <row r="1699" spans="1:4" ht="12" customHeight="1">
      <c r="A1699" s="192">
        <v>1696</v>
      </c>
      <c r="B1699" s="220" t="s">
        <v>3790</v>
      </c>
      <c r="C1699" s="222" t="s">
        <v>3791</v>
      </c>
      <c r="D1699" s="197" t="str">
        <f t="shared" si="26"/>
        <v>823027 中央工科デザイン専門学校</v>
      </c>
    </row>
    <row r="1700" spans="1:4" ht="12" customHeight="1">
      <c r="A1700" s="192">
        <v>1697</v>
      </c>
      <c r="B1700" s="220" t="s">
        <v>3792</v>
      </c>
      <c r="C1700" s="222" t="s">
        <v>3793</v>
      </c>
      <c r="D1700" s="197" t="str">
        <f t="shared" si="26"/>
        <v>823028 国際ファッションアート専門学校</v>
      </c>
    </row>
    <row r="1701" spans="1:4" ht="12" customHeight="1">
      <c r="A1701" s="192">
        <v>1698</v>
      </c>
      <c r="B1701" s="220" t="s">
        <v>3794</v>
      </c>
      <c r="C1701" s="222" t="s">
        <v>3795</v>
      </c>
      <c r="D1701" s="197" t="str">
        <f t="shared" si="26"/>
        <v>823029 大泉文化服装専門学校</v>
      </c>
    </row>
    <row r="1702" spans="1:4" ht="12" customHeight="1">
      <c r="A1702" s="192">
        <v>1699</v>
      </c>
      <c r="B1702" s="220" t="s">
        <v>3796</v>
      </c>
      <c r="C1702" s="222" t="s">
        <v>3797</v>
      </c>
      <c r="D1702" s="197" t="str">
        <f t="shared" si="26"/>
        <v>823030 東日本製菓技術専門学校</v>
      </c>
    </row>
    <row r="1703" spans="1:4" ht="12" customHeight="1">
      <c r="A1703" s="192">
        <v>1700</v>
      </c>
      <c r="B1703" s="220" t="s">
        <v>3798</v>
      </c>
      <c r="C1703" s="222" t="s">
        <v>3799</v>
      </c>
      <c r="D1703" s="197" t="str">
        <f t="shared" si="26"/>
        <v>823031 群馬調理師専門学校</v>
      </c>
    </row>
    <row r="1704" spans="1:4" ht="12" customHeight="1">
      <c r="A1704" s="192">
        <v>1701</v>
      </c>
      <c r="B1704" s="220" t="s">
        <v>3800</v>
      </c>
      <c r="C1704" s="222" t="s">
        <v>3801</v>
      </c>
      <c r="D1704" s="197" t="str">
        <f t="shared" si="26"/>
        <v>823032 東日本調理師専門学校</v>
      </c>
    </row>
    <row r="1705" spans="1:4" ht="12" customHeight="1">
      <c r="A1705" s="192">
        <v>1702</v>
      </c>
      <c r="B1705" s="220" t="s">
        <v>3802</v>
      </c>
      <c r="C1705" s="222" t="s">
        <v>3803</v>
      </c>
      <c r="D1705" s="197" t="str">
        <f t="shared" si="26"/>
        <v>823033 富士重工業健康保険組合
太田高等看護学院</v>
      </c>
    </row>
    <row r="1706" spans="1:4" ht="12" customHeight="1">
      <c r="A1706" s="192">
        <v>1703</v>
      </c>
      <c r="B1706" s="220" t="s">
        <v>3804</v>
      </c>
      <c r="C1706" s="222" t="s">
        <v>3805</v>
      </c>
      <c r="D1706" s="197" t="str">
        <f t="shared" si="26"/>
        <v>823034 伊勢崎美容専門学校</v>
      </c>
    </row>
    <row r="1707" spans="1:4" ht="12" customHeight="1">
      <c r="A1707" s="192">
        <v>1704</v>
      </c>
      <c r="B1707" s="220" t="s">
        <v>3806</v>
      </c>
      <c r="C1707" s="222" t="s">
        <v>3807</v>
      </c>
      <c r="D1707" s="197" t="str">
        <f t="shared" si="26"/>
        <v>823035 高崎ビューティモード専門学校</v>
      </c>
    </row>
    <row r="1708" spans="1:4" ht="12" customHeight="1">
      <c r="A1708" s="192">
        <v>1705</v>
      </c>
      <c r="B1708" s="220" t="s">
        <v>3808</v>
      </c>
      <c r="C1708" s="222" t="s">
        <v>3809</v>
      </c>
      <c r="D1708" s="197" t="str">
        <f t="shared" si="26"/>
        <v>823036 群馬県美容専門学校</v>
      </c>
    </row>
    <row r="1709" spans="1:4" ht="12" customHeight="1">
      <c r="A1709" s="192">
        <v>1706</v>
      </c>
      <c r="B1709" s="220" t="s">
        <v>3810</v>
      </c>
      <c r="C1709" s="222" t="s">
        <v>3811</v>
      </c>
      <c r="D1709" s="197" t="str">
        <f t="shared" si="26"/>
        <v>823037 太田医療技術専門学校</v>
      </c>
    </row>
    <row r="1710" spans="1:4" ht="12" customHeight="1">
      <c r="A1710" s="192">
        <v>1707</v>
      </c>
      <c r="B1710" s="220" t="s">
        <v>3812</v>
      </c>
      <c r="C1710" s="222" t="s">
        <v>3813</v>
      </c>
      <c r="D1710" s="197" t="str">
        <f t="shared" si="26"/>
        <v>823038 伊勢崎敬愛看護学院</v>
      </c>
    </row>
    <row r="1711" spans="1:4" ht="12" customHeight="1">
      <c r="A1711" s="192">
        <v>1708</v>
      </c>
      <c r="B1711" s="220" t="s">
        <v>3814</v>
      </c>
      <c r="C1711" s="222" t="s">
        <v>3815</v>
      </c>
      <c r="D1711" s="197" t="str">
        <f t="shared" si="26"/>
        <v>823039 東日本栄養医薬専門学校</v>
      </c>
    </row>
    <row r="1712" spans="1:4" ht="12" customHeight="1">
      <c r="A1712" s="192">
        <v>1709</v>
      </c>
      <c r="B1712" s="220" t="s">
        <v>3816</v>
      </c>
      <c r="C1712" s="222" t="s">
        <v>3817</v>
      </c>
      <c r="D1712" s="197" t="str">
        <f t="shared" si="26"/>
        <v>823040 高崎動物専門学校</v>
      </c>
    </row>
    <row r="1713" spans="1:4" ht="12" customHeight="1">
      <c r="A1713" s="192">
        <v>1710</v>
      </c>
      <c r="B1713" s="220" t="s">
        <v>3818</v>
      </c>
      <c r="C1713" s="222" t="s">
        <v>3819</v>
      </c>
      <c r="D1713" s="197" t="str">
        <f t="shared" si="26"/>
        <v>823041 太田動物専門学校</v>
      </c>
    </row>
    <row r="1714" spans="1:4" ht="12" customHeight="1">
      <c r="A1714" s="192">
        <v>1711</v>
      </c>
      <c r="B1714" s="220" t="s">
        <v>3820</v>
      </c>
      <c r="C1714" s="222" t="s">
        <v>3821</v>
      </c>
      <c r="D1714" s="197" t="str">
        <f t="shared" si="26"/>
        <v>823042 独立行政法人国立病院機構高崎総合医療センター附属高崎看護学校</v>
      </c>
    </row>
    <row r="1715" spans="1:4" ht="12" customHeight="1">
      <c r="A1715" s="192">
        <v>1712</v>
      </c>
      <c r="B1715" s="220" t="s">
        <v>3822</v>
      </c>
      <c r="C1715" s="222" t="s">
        <v>3823</v>
      </c>
      <c r="D1715" s="197" t="str">
        <f t="shared" si="26"/>
        <v>823043 群馬法科ビジネス専門学校</v>
      </c>
    </row>
    <row r="1716" spans="1:4" ht="12" customHeight="1">
      <c r="A1716" s="192">
        <v>1713</v>
      </c>
      <c r="B1716" s="220" t="s">
        <v>3824</v>
      </c>
      <c r="C1716" s="222" t="s">
        <v>3825</v>
      </c>
      <c r="D1716" s="197" t="str">
        <f t="shared" si="26"/>
        <v>823044 専門学校太田自動車大学校</v>
      </c>
    </row>
    <row r="1717" spans="1:4" ht="12" customHeight="1">
      <c r="A1717" s="192">
        <v>1714</v>
      </c>
      <c r="B1717" s="220" t="s">
        <v>3826</v>
      </c>
      <c r="C1717" s="222" t="s">
        <v>3827</v>
      </c>
      <c r="D1717" s="197" t="str">
        <f t="shared" si="26"/>
        <v>823046 群馬動物専門学校</v>
      </c>
    </row>
    <row r="1718" spans="1:4" ht="12" customHeight="1">
      <c r="A1718" s="192">
        <v>1715</v>
      </c>
      <c r="B1718" s="220" t="s">
        <v>3828</v>
      </c>
      <c r="C1718" s="222" t="s">
        <v>3829</v>
      </c>
      <c r="D1718" s="197" t="str">
        <f t="shared" si="26"/>
        <v>823047 群馬県理容専門学校</v>
      </c>
    </row>
    <row r="1719" spans="1:4" ht="12" customHeight="1">
      <c r="A1719" s="192">
        <v>1716</v>
      </c>
      <c r="B1719" s="220" t="s">
        <v>3830</v>
      </c>
      <c r="C1719" s="222" t="s">
        <v>3831</v>
      </c>
      <c r="D1719" s="197" t="str">
        <f t="shared" si="26"/>
        <v>823048 育英メディカル専門学校</v>
      </c>
    </row>
    <row r="1720" spans="1:4" ht="12" customHeight="1">
      <c r="A1720" s="192">
        <v>1717</v>
      </c>
      <c r="B1720" s="220" t="s">
        <v>3832</v>
      </c>
      <c r="C1720" s="222" t="s">
        <v>3833</v>
      </c>
      <c r="D1720" s="197" t="str">
        <f t="shared" si="26"/>
        <v>823049 さわらび服装専門学校</v>
      </c>
    </row>
    <row r="1721" spans="1:4" ht="12" customHeight="1">
      <c r="A1721" s="192">
        <v>1718</v>
      </c>
      <c r="B1721" s="220" t="s">
        <v>3834</v>
      </c>
      <c r="C1721" s="222" t="s">
        <v>3835</v>
      </c>
      <c r="D1721" s="197" t="str">
        <f t="shared" si="26"/>
        <v>823050 ニュースタイル学院</v>
      </c>
    </row>
    <row r="1722" spans="1:4" ht="12" customHeight="1">
      <c r="A1722" s="192">
        <v>1719</v>
      </c>
      <c r="B1722" s="220" t="s">
        <v>3836</v>
      </c>
      <c r="C1722" s="222" t="s">
        <v>3837</v>
      </c>
      <c r="D1722" s="197" t="str">
        <f t="shared" si="26"/>
        <v>823051 島田文化服装専門学校</v>
      </c>
    </row>
    <row r="1723" spans="1:4" ht="12" customHeight="1">
      <c r="A1723" s="192">
        <v>1720</v>
      </c>
      <c r="B1723" s="220" t="s">
        <v>3838</v>
      </c>
      <c r="C1723" s="222" t="s">
        <v>3839</v>
      </c>
      <c r="D1723" s="197" t="str">
        <f t="shared" si="26"/>
        <v>823052 白ゆりファッション専門学校</v>
      </c>
    </row>
    <row r="1724" spans="1:4" ht="12" customHeight="1">
      <c r="A1724" s="192">
        <v>1721</v>
      </c>
      <c r="B1724" s="220" t="s">
        <v>3840</v>
      </c>
      <c r="C1724" s="222" t="s">
        <v>3841</v>
      </c>
      <c r="D1724" s="197" t="str">
        <f t="shared" si="26"/>
        <v>823053 岡本文化服装専門学校</v>
      </c>
    </row>
    <row r="1725" spans="1:4" ht="12" customHeight="1">
      <c r="A1725" s="192">
        <v>1722</v>
      </c>
      <c r="B1725" s="220" t="s">
        <v>3842</v>
      </c>
      <c r="C1725" s="222" t="s">
        <v>3843</v>
      </c>
      <c r="D1725" s="197" t="str">
        <f t="shared" si="26"/>
        <v>823054 昭和服装専門学校</v>
      </c>
    </row>
    <row r="1726" spans="1:4" ht="12" customHeight="1">
      <c r="A1726" s="192">
        <v>1723</v>
      </c>
      <c r="B1726" s="220" t="s">
        <v>3844</v>
      </c>
      <c r="C1726" s="222" t="s">
        <v>3845</v>
      </c>
      <c r="D1726" s="197" t="str">
        <f t="shared" si="26"/>
        <v>823055 渋川看護専門学校</v>
      </c>
    </row>
    <row r="1727" spans="1:4" ht="12" customHeight="1">
      <c r="A1727" s="192">
        <v>1724</v>
      </c>
      <c r="B1727" s="220" t="s">
        <v>3846</v>
      </c>
      <c r="C1727" s="222" t="s">
        <v>3847</v>
      </c>
      <c r="D1727" s="197" t="str">
        <f t="shared" si="26"/>
        <v>823056 高崎ペットワールド専門学校</v>
      </c>
    </row>
    <row r="1728" spans="1:4" ht="12" customHeight="1">
      <c r="A1728" s="192">
        <v>1725</v>
      </c>
      <c r="B1728" s="220" t="s">
        <v>3848</v>
      </c>
      <c r="C1728" s="222" t="s">
        <v>3467</v>
      </c>
      <c r="D1728" s="197" t="str">
        <f t="shared" si="26"/>
        <v>823057 太田看護専門学校</v>
      </c>
    </row>
    <row r="1729" spans="1:4" ht="12" customHeight="1">
      <c r="A1729" s="192">
        <v>1726</v>
      </c>
      <c r="B1729" s="220" t="s">
        <v>3849</v>
      </c>
      <c r="C1729" s="222" t="s">
        <v>3850</v>
      </c>
      <c r="D1729" s="197" t="str">
        <f t="shared" si="26"/>
        <v>823058 桐生市医師会立桐生高等看護学院</v>
      </c>
    </row>
    <row r="1730" spans="1:4" ht="12" customHeight="1">
      <c r="A1730" s="192">
        <v>1727</v>
      </c>
      <c r="B1730" s="220" t="s">
        <v>3851</v>
      </c>
      <c r="C1730" s="222" t="s">
        <v>3852</v>
      </c>
      <c r="D1730" s="197" t="str">
        <f t="shared" si="26"/>
        <v>823059 群馬医療福祉大学附属リハビリ専門学校</v>
      </c>
    </row>
    <row r="1731" spans="1:4" ht="12" customHeight="1">
      <c r="A1731" s="192">
        <v>1728</v>
      </c>
      <c r="B1731" s="220" t="s">
        <v>3853</v>
      </c>
      <c r="C1731" s="222" t="s">
        <v>3854</v>
      </c>
      <c r="D1731" s="197" t="str">
        <f t="shared" si="26"/>
        <v>823060 専門学校高崎福祉医療カレッジ</v>
      </c>
    </row>
    <row r="1732" spans="1:4" ht="12" customHeight="1">
      <c r="A1732" s="192">
        <v>1729</v>
      </c>
      <c r="B1732" s="220" t="s">
        <v>3855</v>
      </c>
      <c r="C1732" s="222" t="s">
        <v>3856</v>
      </c>
      <c r="D1732" s="197" t="str">
        <f t="shared" si="26"/>
        <v>823061 高崎市医師会看護専門学校</v>
      </c>
    </row>
    <row r="1733" spans="1:4" ht="12" customHeight="1">
      <c r="A1733" s="192">
        <v>1730</v>
      </c>
      <c r="B1733" s="220" t="s">
        <v>3857</v>
      </c>
      <c r="C1733" s="222" t="s">
        <v>3858</v>
      </c>
      <c r="D1733" s="197" t="str">
        <f t="shared" ref="D1733:D1796" si="27">CONCATENATE(B1733," ",C1733)</f>
        <v>823062 群馬ブライダルビジネス専門学校</v>
      </c>
    </row>
    <row r="1734" spans="1:4" ht="12" customHeight="1">
      <c r="A1734" s="192">
        <v>1731</v>
      </c>
      <c r="B1734" s="220" t="s">
        <v>3859</v>
      </c>
      <c r="C1734" s="222" t="s">
        <v>3860</v>
      </c>
      <c r="D1734" s="197" t="str">
        <f t="shared" si="27"/>
        <v>823063 群馬中央農業グリーン専門学校</v>
      </c>
    </row>
    <row r="1735" spans="1:4" ht="12" customHeight="1">
      <c r="A1735" s="192">
        <v>1732</v>
      </c>
      <c r="B1735" s="220" t="s">
        <v>3861</v>
      </c>
      <c r="C1735" s="222" t="s">
        <v>3862</v>
      </c>
      <c r="D1735" s="197" t="str">
        <f t="shared" si="27"/>
        <v>823064 大原簿記情報ビジネス医療福祉専門学校</v>
      </c>
    </row>
    <row r="1736" spans="1:4" ht="12" customHeight="1">
      <c r="A1736" s="192">
        <v>1733</v>
      </c>
      <c r="B1736" s="220" t="s">
        <v>3863</v>
      </c>
      <c r="C1736" s="222" t="s">
        <v>3864</v>
      </c>
      <c r="D1736" s="197" t="str">
        <f t="shared" si="27"/>
        <v>823065 大原スポーツ公務員専門学校高崎校</v>
      </c>
    </row>
    <row r="1737" spans="1:4" ht="12" customHeight="1">
      <c r="A1737" s="192">
        <v>1734</v>
      </c>
      <c r="B1737" s="220" t="s">
        <v>3865</v>
      </c>
      <c r="C1737" s="222" t="s">
        <v>3866</v>
      </c>
      <c r="D1737" s="197" t="str">
        <f t="shared" si="27"/>
        <v>824001 国立障害者リハビリテーションセンター</v>
      </c>
    </row>
    <row r="1738" spans="1:4" ht="12" customHeight="1">
      <c r="A1738" s="192">
        <v>1735</v>
      </c>
      <c r="B1738" s="220" t="s">
        <v>3867</v>
      </c>
      <c r="C1738" s="222" t="s">
        <v>3868</v>
      </c>
      <c r="D1738" s="197" t="str">
        <f t="shared" si="27"/>
        <v>824002 さいたま市立高等看護学院</v>
      </c>
    </row>
    <row r="1739" spans="1:4" ht="12" customHeight="1">
      <c r="A1739" s="192">
        <v>1736</v>
      </c>
      <c r="B1739" s="220" t="s">
        <v>3869</v>
      </c>
      <c r="C1739" s="222" t="s">
        <v>3870</v>
      </c>
      <c r="D1739" s="197" t="str">
        <f t="shared" si="27"/>
        <v>824003 川口市立看護専門学校</v>
      </c>
    </row>
    <row r="1740" spans="1:4" ht="12" customHeight="1">
      <c r="A1740" s="192">
        <v>1737</v>
      </c>
      <c r="B1740" s="220" t="s">
        <v>3871</v>
      </c>
      <c r="C1740" s="222" t="s">
        <v>3872</v>
      </c>
      <c r="D1740" s="197" t="str">
        <f t="shared" si="27"/>
        <v>824004 埼玉県立高等看護学院</v>
      </c>
    </row>
    <row r="1741" spans="1:4" ht="12" customHeight="1">
      <c r="A1741" s="192">
        <v>1738</v>
      </c>
      <c r="B1741" s="220" t="s">
        <v>3873</v>
      </c>
      <c r="C1741" s="222" t="s">
        <v>3874</v>
      </c>
      <c r="D1741" s="197" t="str">
        <f t="shared" si="27"/>
        <v>824005 埼玉県農業大学校</v>
      </c>
    </row>
    <row r="1742" spans="1:4" ht="12" customHeight="1">
      <c r="A1742" s="192">
        <v>1739</v>
      </c>
      <c r="B1742" s="220" t="s">
        <v>3875</v>
      </c>
      <c r="C1742" s="222" t="s">
        <v>3876</v>
      </c>
      <c r="D1742" s="197" t="str">
        <f t="shared" si="27"/>
        <v>824006 春日部市立看護専門学校</v>
      </c>
    </row>
    <row r="1743" spans="1:4" ht="12" customHeight="1">
      <c r="A1743" s="192">
        <v>1740</v>
      </c>
      <c r="B1743" s="220" t="s">
        <v>3877</v>
      </c>
      <c r="C1743" s="222" t="s">
        <v>3878</v>
      </c>
      <c r="D1743" s="197" t="str">
        <f t="shared" si="27"/>
        <v>824007 専門学校越生自動車大学校</v>
      </c>
    </row>
    <row r="1744" spans="1:4" ht="12" customHeight="1">
      <c r="A1744" s="192">
        <v>1741</v>
      </c>
      <c r="B1744" s="220" t="s">
        <v>3879</v>
      </c>
      <c r="C1744" s="222" t="s">
        <v>3880</v>
      </c>
      <c r="D1744" s="197" t="str">
        <f t="shared" si="27"/>
        <v>824008 川口文化服装専門学校</v>
      </c>
    </row>
    <row r="1745" spans="1:4" ht="12" customHeight="1">
      <c r="A1745" s="192">
        <v>1742</v>
      </c>
      <c r="B1745" s="220" t="s">
        <v>3881</v>
      </c>
      <c r="C1745" s="222" t="s">
        <v>3882</v>
      </c>
      <c r="D1745" s="197" t="str">
        <f t="shared" si="27"/>
        <v>824009 川越文化ファッション専門学校</v>
      </c>
    </row>
    <row r="1746" spans="1:4" ht="12" customHeight="1">
      <c r="A1746" s="192">
        <v>1743</v>
      </c>
      <c r="B1746" s="220" t="s">
        <v>3883</v>
      </c>
      <c r="C1746" s="222" t="s">
        <v>3884</v>
      </c>
      <c r="D1746" s="197" t="str">
        <f t="shared" si="27"/>
        <v>824010 専門学校関東自動車大学校</v>
      </c>
    </row>
    <row r="1747" spans="1:4" ht="12" customHeight="1">
      <c r="A1747" s="192">
        <v>1744</v>
      </c>
      <c r="B1747" s="220" t="s">
        <v>3885</v>
      </c>
      <c r="C1747" s="222" t="s">
        <v>3886</v>
      </c>
      <c r="D1747" s="197" t="str">
        <f t="shared" si="27"/>
        <v>824011 国際航空専門学校</v>
      </c>
    </row>
    <row r="1748" spans="1:4" ht="12" customHeight="1">
      <c r="A1748" s="192">
        <v>1745</v>
      </c>
      <c r="B1748" s="220" t="s">
        <v>3887</v>
      </c>
      <c r="C1748" s="222" t="s">
        <v>3888</v>
      </c>
      <c r="D1748" s="197" t="str">
        <f t="shared" si="27"/>
        <v>824012 東萌保育専門学校</v>
      </c>
    </row>
    <row r="1749" spans="1:4" ht="12" customHeight="1">
      <c r="A1749" s="192">
        <v>1746</v>
      </c>
      <c r="B1749" s="220" t="s">
        <v>3889</v>
      </c>
      <c r="C1749" s="222" t="s">
        <v>3890</v>
      </c>
      <c r="D1749" s="197" t="str">
        <f t="shared" si="27"/>
        <v>824013 越谷保育専門学校</v>
      </c>
    </row>
    <row r="1750" spans="1:4" ht="12" customHeight="1">
      <c r="A1750" s="192">
        <v>1747</v>
      </c>
      <c r="B1750" s="220" t="s">
        <v>3891</v>
      </c>
      <c r="C1750" s="222" t="s">
        <v>3892</v>
      </c>
      <c r="D1750" s="197" t="str">
        <f t="shared" si="27"/>
        <v>824014 済生会川口看護専門学校</v>
      </c>
    </row>
    <row r="1751" spans="1:4" ht="12" customHeight="1">
      <c r="A1751" s="192">
        <v>1748</v>
      </c>
      <c r="B1751" s="220" t="s">
        <v>3893</v>
      </c>
      <c r="C1751" s="222" t="s">
        <v>3894</v>
      </c>
      <c r="D1751" s="197" t="str">
        <f t="shared" si="27"/>
        <v>824015 埼玉県栄養専門学校</v>
      </c>
    </row>
    <row r="1752" spans="1:4" ht="12" customHeight="1">
      <c r="A1752" s="192">
        <v>1749</v>
      </c>
      <c r="B1752" s="220" t="s">
        <v>3895</v>
      </c>
      <c r="C1752" s="222" t="s">
        <v>3896</v>
      </c>
      <c r="D1752" s="197" t="str">
        <f t="shared" si="27"/>
        <v>824016 埼玉歯科衛生専門学校</v>
      </c>
    </row>
    <row r="1753" spans="1:4" ht="12" customHeight="1">
      <c r="A1753" s="192">
        <v>1750</v>
      </c>
      <c r="B1753" s="220" t="s">
        <v>3897</v>
      </c>
      <c r="C1753" s="222" t="s">
        <v>3898</v>
      </c>
      <c r="D1753" s="197" t="str">
        <f t="shared" si="27"/>
        <v>824017 埼玉歯科技工士専門学校</v>
      </c>
    </row>
    <row r="1754" spans="1:4" ht="12" customHeight="1">
      <c r="A1754" s="192">
        <v>1751</v>
      </c>
      <c r="B1754" s="220" t="s">
        <v>3899</v>
      </c>
      <c r="C1754" s="222" t="s">
        <v>3900</v>
      </c>
      <c r="D1754" s="197" t="str">
        <f t="shared" si="27"/>
        <v>824018 東武医学技術専門学校</v>
      </c>
    </row>
    <row r="1755" spans="1:4" ht="12" customHeight="1">
      <c r="A1755" s="192">
        <v>1752</v>
      </c>
      <c r="B1755" s="220" t="s">
        <v>3901</v>
      </c>
      <c r="C1755" s="222" t="s">
        <v>3902</v>
      </c>
      <c r="D1755" s="197" t="str">
        <f t="shared" si="27"/>
        <v>824019 ホンダテクニカルカレッジ関東</v>
      </c>
    </row>
    <row r="1756" spans="1:4" ht="12" customHeight="1">
      <c r="A1756" s="192">
        <v>1753</v>
      </c>
      <c r="B1756" s="220" t="s">
        <v>3903</v>
      </c>
      <c r="C1756" s="222" t="s">
        <v>3904</v>
      </c>
      <c r="D1756" s="197" t="str">
        <f t="shared" si="27"/>
        <v>824020 専門学校浜西ファションアカデミー</v>
      </c>
    </row>
    <row r="1757" spans="1:4" ht="12" customHeight="1">
      <c r="A1757" s="192">
        <v>1754</v>
      </c>
      <c r="B1757" s="220" t="s">
        <v>3905</v>
      </c>
      <c r="C1757" s="222" t="s">
        <v>3906</v>
      </c>
      <c r="D1757" s="197" t="str">
        <f t="shared" si="27"/>
        <v>824021 西武学園医学技術専門学校</v>
      </c>
    </row>
    <row r="1758" spans="1:4" ht="12" customHeight="1">
      <c r="A1758" s="192">
        <v>1755</v>
      </c>
      <c r="B1758" s="220" t="s">
        <v>3907</v>
      </c>
      <c r="C1758" s="222" t="s">
        <v>3908</v>
      </c>
      <c r="D1758" s="197" t="str">
        <f t="shared" si="27"/>
        <v>824022 熊谷市医師会　看護専門学校</v>
      </c>
    </row>
    <row r="1759" spans="1:4" ht="12" customHeight="1">
      <c r="A1759" s="192">
        <v>1756</v>
      </c>
      <c r="B1759" s="220" t="s">
        <v>3909</v>
      </c>
      <c r="C1759" s="222" t="s">
        <v>3910</v>
      </c>
      <c r="D1759" s="197" t="str">
        <f t="shared" si="27"/>
        <v>824023 埼玉コンピュータ&amp;医療事務専門学校</v>
      </c>
    </row>
    <row r="1760" spans="1:4" ht="12" customHeight="1">
      <c r="A1760" s="192">
        <v>1757</v>
      </c>
      <c r="B1760" s="220" t="s">
        <v>3911</v>
      </c>
      <c r="C1760" s="222" t="s">
        <v>3912</v>
      </c>
      <c r="D1760" s="197" t="str">
        <f t="shared" si="27"/>
        <v>824024 埼玉医科大学附属総合医療センター看護専門学校</v>
      </c>
    </row>
    <row r="1761" spans="1:4" ht="12" customHeight="1">
      <c r="A1761" s="192">
        <v>1758</v>
      </c>
      <c r="B1761" s="220" t="s">
        <v>3913</v>
      </c>
      <c r="C1761" s="222" t="s">
        <v>3914</v>
      </c>
      <c r="D1761" s="197" t="str">
        <f t="shared" si="27"/>
        <v>824025 国際情報経済専門学校</v>
      </c>
    </row>
    <row r="1762" spans="1:4" ht="12" customHeight="1">
      <c r="A1762" s="192">
        <v>1759</v>
      </c>
      <c r="B1762" s="220" t="s">
        <v>3915</v>
      </c>
      <c r="C1762" s="222" t="s">
        <v>3916</v>
      </c>
      <c r="D1762" s="197" t="str">
        <f t="shared" si="27"/>
        <v>824026 専門学校日本医科学大学校</v>
      </c>
    </row>
    <row r="1763" spans="1:4" ht="12" customHeight="1">
      <c r="A1763" s="192">
        <v>1760</v>
      </c>
      <c r="B1763" s="220" t="s">
        <v>3917</v>
      </c>
      <c r="C1763" s="222" t="s">
        <v>3918</v>
      </c>
      <c r="D1763" s="197" t="str">
        <f t="shared" si="27"/>
        <v>824027 浦和専門学校</v>
      </c>
    </row>
    <row r="1764" spans="1:4" ht="12" customHeight="1">
      <c r="A1764" s="192">
        <v>1761</v>
      </c>
      <c r="B1764" s="220" t="s">
        <v>3919</v>
      </c>
      <c r="C1764" s="222" t="s">
        <v>3920</v>
      </c>
      <c r="D1764" s="197" t="str">
        <f t="shared" si="27"/>
        <v>824028 社団法人南埼玉郡市医師会久喜看護専門学校</v>
      </c>
    </row>
    <row r="1765" spans="1:4" ht="12" customHeight="1">
      <c r="A1765" s="192">
        <v>1762</v>
      </c>
      <c r="B1765" s="220" t="s">
        <v>3921</v>
      </c>
      <c r="C1765" s="222" t="s">
        <v>3922</v>
      </c>
      <c r="D1765" s="197" t="str">
        <f t="shared" si="27"/>
        <v>824029 浦和学院専門学校</v>
      </c>
    </row>
    <row r="1766" spans="1:4" ht="12" customHeight="1">
      <c r="A1766" s="192">
        <v>1763</v>
      </c>
      <c r="B1766" s="220" t="s">
        <v>3923</v>
      </c>
      <c r="C1766" s="222" t="s">
        <v>3924</v>
      </c>
      <c r="D1766" s="197" t="str">
        <f t="shared" si="27"/>
        <v>824030 中央情報専門学校</v>
      </c>
    </row>
    <row r="1767" spans="1:4" ht="12" customHeight="1">
      <c r="A1767" s="192">
        <v>1764</v>
      </c>
      <c r="B1767" s="220" t="s">
        <v>3925</v>
      </c>
      <c r="C1767" s="222" t="s">
        <v>3926</v>
      </c>
      <c r="D1767" s="197" t="str">
        <f t="shared" si="27"/>
        <v>824031 テクノ・ホルティ園芸専門学校</v>
      </c>
    </row>
    <row r="1768" spans="1:4" ht="12" customHeight="1">
      <c r="A1768" s="192">
        <v>1765</v>
      </c>
      <c r="B1768" s="220" t="s">
        <v>3927</v>
      </c>
      <c r="C1768" s="222" t="s">
        <v>3928</v>
      </c>
      <c r="D1768" s="197" t="str">
        <f t="shared" si="27"/>
        <v>824032 アルスコンピュータ専門学校</v>
      </c>
    </row>
    <row r="1769" spans="1:4" ht="12" customHeight="1">
      <c r="A1769" s="192">
        <v>1766</v>
      </c>
      <c r="B1769" s="220" t="s">
        <v>3929</v>
      </c>
      <c r="C1769" s="222" t="s">
        <v>3930</v>
      </c>
      <c r="D1769" s="197" t="str">
        <f t="shared" si="27"/>
        <v>824033 大宮歯科衛生士専門学校</v>
      </c>
    </row>
    <row r="1770" spans="1:4" ht="12" customHeight="1">
      <c r="A1770" s="192">
        <v>1767</v>
      </c>
      <c r="B1770" s="220" t="s">
        <v>3931</v>
      </c>
      <c r="C1770" s="223" t="s">
        <v>3932</v>
      </c>
      <c r="D1770" s="197" t="str">
        <f t="shared" si="27"/>
        <v>824034 さいたま看護専門学校</v>
      </c>
    </row>
    <row r="1771" spans="1:4" ht="12" customHeight="1">
      <c r="A1771" s="192">
        <v>1768</v>
      </c>
      <c r="B1771" s="220" t="s">
        <v>3933</v>
      </c>
      <c r="C1771" s="222" t="s">
        <v>3934</v>
      </c>
      <c r="D1771" s="197" t="str">
        <f t="shared" si="27"/>
        <v>824035 上尾市医師会　上尾看護専門学校</v>
      </c>
    </row>
    <row r="1772" spans="1:4" ht="12" customHeight="1">
      <c r="A1772" s="192">
        <v>1769</v>
      </c>
      <c r="B1772" s="220" t="s">
        <v>3935</v>
      </c>
      <c r="C1772" s="222" t="s">
        <v>3936</v>
      </c>
      <c r="D1772" s="197" t="str">
        <f t="shared" si="27"/>
        <v>824036 入間看護専門学校</v>
      </c>
    </row>
    <row r="1773" spans="1:4" ht="12" customHeight="1">
      <c r="A1773" s="192">
        <v>1770</v>
      </c>
      <c r="B1773" s="220" t="s">
        <v>3937</v>
      </c>
      <c r="C1773" s="224" t="s">
        <v>3938</v>
      </c>
      <c r="D1773" s="197" t="str">
        <f t="shared" si="27"/>
        <v>824037 大原簿記ビジネス専門学校　大宮校</v>
      </c>
    </row>
    <row r="1774" spans="1:4" ht="12" customHeight="1">
      <c r="A1774" s="192">
        <v>1771</v>
      </c>
      <c r="B1774" s="220" t="s">
        <v>3939</v>
      </c>
      <c r="C1774" s="222" t="s">
        <v>3940</v>
      </c>
      <c r="D1774" s="197" t="str">
        <f t="shared" si="27"/>
        <v>824038 坂戸鶴ヶ島医師会立看護専門学校</v>
      </c>
    </row>
    <row r="1775" spans="1:4" ht="12" customHeight="1">
      <c r="A1775" s="192">
        <v>1772</v>
      </c>
      <c r="B1775" s="220" t="s">
        <v>3941</v>
      </c>
      <c r="C1775" s="222" t="s">
        <v>3942</v>
      </c>
      <c r="D1775" s="197" t="str">
        <f t="shared" si="27"/>
        <v>824039 早稲田医療技術専門学校</v>
      </c>
    </row>
    <row r="1776" spans="1:4" ht="12" customHeight="1">
      <c r="A1776" s="192">
        <v>1773</v>
      </c>
      <c r="B1776" s="220" t="s">
        <v>3943</v>
      </c>
      <c r="C1776" s="222" t="s">
        <v>3944</v>
      </c>
      <c r="D1776" s="197" t="str">
        <f t="shared" si="27"/>
        <v>824040 ＣＡＤ製図専門学校</v>
      </c>
    </row>
    <row r="1777" spans="1:4" ht="12" customHeight="1">
      <c r="A1777" s="192">
        <v>1774</v>
      </c>
      <c r="B1777" s="220" t="s">
        <v>3945</v>
      </c>
      <c r="C1777" s="222" t="s">
        <v>3946</v>
      </c>
      <c r="D1777" s="197" t="str">
        <f t="shared" si="27"/>
        <v>824041 浦和美術専門学校・高等専修学校</v>
      </c>
    </row>
    <row r="1778" spans="1:4" ht="12" customHeight="1">
      <c r="A1778" s="192">
        <v>1775</v>
      </c>
      <c r="B1778" s="220" t="s">
        <v>3947</v>
      </c>
      <c r="C1778" s="222" t="s">
        <v>3948</v>
      </c>
      <c r="D1778" s="197" t="str">
        <f t="shared" si="27"/>
        <v>824042 北里大学看護専門学校</v>
      </c>
    </row>
    <row r="1779" spans="1:4" ht="12" customHeight="1">
      <c r="A1779" s="192">
        <v>1776</v>
      </c>
      <c r="B1779" s="220" t="s">
        <v>3949</v>
      </c>
      <c r="C1779" s="222" t="s">
        <v>3950</v>
      </c>
      <c r="D1779" s="197" t="str">
        <f t="shared" si="27"/>
        <v>824043 秋草学園福祉教育専門学校</v>
      </c>
    </row>
    <row r="1780" spans="1:4" ht="12" customHeight="1">
      <c r="A1780" s="192">
        <v>1777</v>
      </c>
      <c r="B1780" s="220" t="s">
        <v>3951</v>
      </c>
      <c r="C1780" s="222" t="s">
        <v>3952</v>
      </c>
      <c r="D1780" s="197" t="str">
        <f t="shared" si="27"/>
        <v>824044 専門学校　埼玉自動車大学校</v>
      </c>
    </row>
    <row r="1781" spans="1:4" ht="12" customHeight="1">
      <c r="A1781" s="192">
        <v>1778</v>
      </c>
      <c r="B1781" s="220" t="s">
        <v>3953</v>
      </c>
      <c r="C1781" s="222" t="s">
        <v>3954</v>
      </c>
      <c r="D1781" s="197" t="str">
        <f t="shared" si="27"/>
        <v>824045 日本産業専門学校</v>
      </c>
    </row>
    <row r="1782" spans="1:4" ht="12" customHeight="1">
      <c r="A1782" s="192">
        <v>1779</v>
      </c>
      <c r="B1782" s="220" t="s">
        <v>3955</v>
      </c>
      <c r="C1782" s="222" t="s">
        <v>3956</v>
      </c>
      <c r="D1782" s="197" t="str">
        <f t="shared" si="27"/>
        <v>824046 埼玉福祉専門学校</v>
      </c>
    </row>
    <row r="1783" spans="1:4" ht="12" customHeight="1">
      <c r="A1783" s="192">
        <v>1780</v>
      </c>
      <c r="B1783" s="220" t="s">
        <v>3957</v>
      </c>
      <c r="C1783" s="222" t="s">
        <v>3958</v>
      </c>
      <c r="D1783" s="197" t="str">
        <f t="shared" si="27"/>
        <v>824047 所沢看護専門学校</v>
      </c>
    </row>
    <row r="1784" spans="1:4" ht="12" customHeight="1">
      <c r="A1784" s="192">
        <v>1781</v>
      </c>
      <c r="B1784" s="220" t="s">
        <v>3959</v>
      </c>
      <c r="C1784" s="222" t="s">
        <v>3960</v>
      </c>
      <c r="D1784" s="197" t="str">
        <f t="shared" si="27"/>
        <v>824048 大原法律公務員専門学校　大宮校</v>
      </c>
    </row>
    <row r="1785" spans="1:4" ht="12" customHeight="1">
      <c r="A1785" s="192">
        <v>1782</v>
      </c>
      <c r="B1785" s="220" t="s">
        <v>3961</v>
      </c>
      <c r="C1785" s="222" t="s">
        <v>3962</v>
      </c>
      <c r="D1785" s="197" t="str">
        <f t="shared" si="27"/>
        <v>824049 関東福祉専門学校</v>
      </c>
    </row>
    <row r="1786" spans="1:4" ht="12" customHeight="1">
      <c r="A1786" s="192">
        <v>1783</v>
      </c>
      <c r="B1786" s="220" t="s">
        <v>3963</v>
      </c>
      <c r="C1786" s="222" t="s">
        <v>3964</v>
      </c>
      <c r="D1786" s="197" t="str">
        <f t="shared" si="27"/>
        <v>824050 蕨戸田市医師会看護専門学校</v>
      </c>
    </row>
    <row r="1787" spans="1:4" ht="12" customHeight="1">
      <c r="A1787" s="192">
        <v>1784</v>
      </c>
      <c r="B1787" s="220" t="s">
        <v>3965</v>
      </c>
      <c r="C1787" s="222" t="s">
        <v>3966</v>
      </c>
      <c r="D1787" s="197" t="str">
        <f t="shared" si="27"/>
        <v>824051 飯能看護専門学校</v>
      </c>
    </row>
    <row r="1788" spans="1:4" ht="12" customHeight="1">
      <c r="A1788" s="192">
        <v>1785</v>
      </c>
      <c r="B1788" s="220" t="s">
        <v>3967</v>
      </c>
      <c r="C1788" s="222" t="s">
        <v>3968</v>
      </c>
      <c r="D1788" s="197" t="str">
        <f t="shared" si="27"/>
        <v>824052 専門学校東萌ビューティーカレッジ</v>
      </c>
    </row>
    <row r="1789" spans="1:4" ht="12" customHeight="1">
      <c r="A1789" s="192">
        <v>1786</v>
      </c>
      <c r="B1789" s="220" t="s">
        <v>3969</v>
      </c>
      <c r="C1789" s="222" t="s">
        <v>3970</v>
      </c>
      <c r="D1789" s="197" t="str">
        <f t="shared" si="27"/>
        <v>824053 秩父看護専門学校</v>
      </c>
    </row>
    <row r="1790" spans="1:4" ht="12" customHeight="1">
      <c r="A1790" s="192">
        <v>1787</v>
      </c>
      <c r="B1790" s="220" t="s">
        <v>3971</v>
      </c>
      <c r="C1790" s="222" t="s">
        <v>3972</v>
      </c>
      <c r="D1790" s="197" t="str">
        <f t="shared" si="27"/>
        <v>824054 埼玉県調理師専門学校</v>
      </c>
    </row>
    <row r="1791" spans="1:4" ht="12" customHeight="1">
      <c r="A1791" s="192">
        <v>1788</v>
      </c>
      <c r="B1791" s="220" t="s">
        <v>3973</v>
      </c>
      <c r="C1791" s="222" t="s">
        <v>3974</v>
      </c>
      <c r="D1791" s="197" t="str">
        <f t="shared" si="27"/>
        <v>824055 埼玉県理容美容専門学校</v>
      </c>
    </row>
    <row r="1792" spans="1:4" ht="12" customHeight="1">
      <c r="A1792" s="192">
        <v>1789</v>
      </c>
      <c r="B1792" s="220" t="s">
        <v>3975</v>
      </c>
      <c r="C1792" s="222" t="s">
        <v>3976</v>
      </c>
      <c r="D1792" s="197" t="str">
        <f t="shared" si="27"/>
        <v>824056 朝霞地区看護専門学校</v>
      </c>
    </row>
    <row r="1793" spans="1:4" ht="12" customHeight="1">
      <c r="A1793" s="192">
        <v>1790</v>
      </c>
      <c r="B1793" s="220" t="s">
        <v>3977</v>
      </c>
      <c r="C1793" s="222" t="s">
        <v>3978</v>
      </c>
      <c r="D1793" s="197" t="str">
        <f t="shared" si="27"/>
        <v>824057 大宮医師会看護専門学校</v>
      </c>
    </row>
    <row r="1794" spans="1:4" ht="12" customHeight="1">
      <c r="A1794" s="192">
        <v>1791</v>
      </c>
      <c r="B1794" s="220" t="s">
        <v>3979</v>
      </c>
      <c r="C1794" s="222" t="s">
        <v>3980</v>
      </c>
      <c r="D1794" s="197" t="str">
        <f t="shared" si="27"/>
        <v>824058 毛呂病院看護専門学校</v>
      </c>
    </row>
    <row r="1795" spans="1:4" ht="12" customHeight="1">
      <c r="A1795" s="192">
        <v>1792</v>
      </c>
      <c r="B1795" s="220" t="s">
        <v>3981</v>
      </c>
      <c r="C1795" s="222" t="s">
        <v>3982</v>
      </c>
      <c r="D1795" s="197" t="str">
        <f t="shared" si="27"/>
        <v>824059 日本美術専門学校</v>
      </c>
    </row>
    <row r="1796" spans="1:4" ht="12" customHeight="1">
      <c r="A1796" s="192">
        <v>1793</v>
      </c>
      <c r="B1796" s="220" t="s">
        <v>3983</v>
      </c>
      <c r="C1796" s="222" t="s">
        <v>3984</v>
      </c>
      <c r="D1796" s="197" t="str">
        <f t="shared" si="27"/>
        <v>824060 東洋医療福祉専門学校</v>
      </c>
    </row>
    <row r="1797" spans="1:4" ht="12" customHeight="1">
      <c r="A1797" s="192">
        <v>1794</v>
      </c>
      <c r="B1797" s="220" t="s">
        <v>3985</v>
      </c>
      <c r="C1797" s="222" t="s">
        <v>3986</v>
      </c>
      <c r="D1797" s="197" t="str">
        <f t="shared" ref="D1797:D1860" si="28">CONCATENATE(B1797," ",C1797)</f>
        <v>824061 西武文理大学附属調理師専門学校</v>
      </c>
    </row>
    <row r="1798" spans="1:4" ht="12" customHeight="1">
      <c r="A1798" s="192">
        <v>1795</v>
      </c>
      <c r="B1798" s="220" t="s">
        <v>3987</v>
      </c>
      <c r="C1798" s="222" t="s">
        <v>3988</v>
      </c>
      <c r="D1798" s="197" t="str">
        <f t="shared" si="28"/>
        <v>824062 埼玉医療福祉専門学校</v>
      </c>
    </row>
    <row r="1799" spans="1:4" ht="12" customHeight="1">
      <c r="A1799" s="192">
        <v>1796</v>
      </c>
      <c r="B1799" s="220" t="s">
        <v>3989</v>
      </c>
      <c r="C1799" s="222" t="s">
        <v>3990</v>
      </c>
      <c r="D1799" s="197" t="str">
        <f t="shared" si="28"/>
        <v>824063 本庄児玉看護専門学校</v>
      </c>
    </row>
    <row r="1800" spans="1:4" ht="12" customHeight="1">
      <c r="A1800" s="192">
        <v>1797</v>
      </c>
      <c r="B1800" s="220" t="s">
        <v>3991</v>
      </c>
      <c r="C1800" s="222" t="s">
        <v>3992</v>
      </c>
      <c r="D1800" s="197" t="str">
        <f t="shared" si="28"/>
        <v>824064 深谷大里看護専門学校</v>
      </c>
    </row>
    <row r="1801" spans="1:4" ht="12" customHeight="1">
      <c r="A1801" s="192">
        <v>1798</v>
      </c>
      <c r="B1801" s="220" t="s">
        <v>3993</v>
      </c>
      <c r="C1801" s="222" t="s">
        <v>3994</v>
      </c>
      <c r="D1801" s="197" t="str">
        <f t="shared" si="28"/>
        <v>824065 川越医師会看護専門学校</v>
      </c>
    </row>
    <row r="1802" spans="1:4" ht="12" customHeight="1">
      <c r="A1802" s="192">
        <v>1799</v>
      </c>
      <c r="B1802" s="220" t="s">
        <v>3995</v>
      </c>
      <c r="C1802" s="222" t="s">
        <v>3996</v>
      </c>
      <c r="D1802" s="197" t="str">
        <f t="shared" si="28"/>
        <v>824066 さいたま赤十字看護専門学校</v>
      </c>
    </row>
    <row r="1803" spans="1:4" ht="12" customHeight="1">
      <c r="A1803" s="192">
        <v>1800</v>
      </c>
      <c r="B1803" s="220" t="s">
        <v>3997</v>
      </c>
      <c r="C1803" s="222" t="s">
        <v>3998</v>
      </c>
      <c r="D1803" s="197" t="str">
        <f t="shared" si="28"/>
        <v>824067 大原情報ビジネス専門学校　大宮校</v>
      </c>
    </row>
    <row r="1804" spans="1:4" ht="12" customHeight="1">
      <c r="A1804" s="192">
        <v>1801</v>
      </c>
      <c r="B1804" s="220" t="s">
        <v>3999</v>
      </c>
      <c r="C1804" s="222" t="s">
        <v>4000</v>
      </c>
      <c r="D1804" s="197" t="str">
        <f t="shared" si="28"/>
        <v>824068 大宮国際動物専門学校</v>
      </c>
    </row>
    <row r="1805" spans="1:4" ht="12" customHeight="1">
      <c r="A1805" s="192">
        <v>1802</v>
      </c>
      <c r="B1805" s="220" t="s">
        <v>4001</v>
      </c>
      <c r="C1805" s="222" t="s">
        <v>4002</v>
      </c>
      <c r="D1805" s="197" t="str">
        <f t="shared" si="28"/>
        <v>824069 医学アカデミー</v>
      </c>
    </row>
    <row r="1806" spans="1:4" ht="12" customHeight="1">
      <c r="A1806" s="192">
        <v>1803</v>
      </c>
      <c r="B1806" s="220" t="s">
        <v>4003</v>
      </c>
      <c r="C1806" s="222" t="s">
        <v>4004</v>
      </c>
      <c r="D1806" s="197" t="str">
        <f t="shared" si="28"/>
        <v>824070 早稲田大学川口芸術学校</v>
      </c>
    </row>
    <row r="1807" spans="1:4" ht="12" customHeight="1">
      <c r="A1807" s="192">
        <v>1804</v>
      </c>
      <c r="B1807" s="220" t="s">
        <v>4005</v>
      </c>
      <c r="C1807" s="222" t="s">
        <v>4006</v>
      </c>
      <c r="D1807" s="197" t="str">
        <f t="shared" si="28"/>
        <v>824071 東京ＩＴ会計法律専門学校　大宮校</v>
      </c>
    </row>
    <row r="1808" spans="1:4" ht="12" customHeight="1">
      <c r="A1808" s="192">
        <v>1805</v>
      </c>
      <c r="B1808" s="220" t="s">
        <v>4007</v>
      </c>
      <c r="C1808" s="222" t="s">
        <v>4008</v>
      </c>
      <c r="D1808" s="197" t="str">
        <f t="shared" si="28"/>
        <v>824072 さいたま柔整専門学校</v>
      </c>
    </row>
    <row r="1809" spans="1:4" ht="12" customHeight="1">
      <c r="A1809" s="192">
        <v>1806</v>
      </c>
      <c r="B1809" s="220" t="s">
        <v>4009</v>
      </c>
      <c r="C1809" s="222" t="s">
        <v>4010</v>
      </c>
      <c r="D1809" s="197" t="str">
        <f t="shared" si="28"/>
        <v>824073 グルノーブル美容専門学校</v>
      </c>
    </row>
    <row r="1810" spans="1:4" ht="12" customHeight="1">
      <c r="A1810" s="192">
        <v>1807</v>
      </c>
      <c r="B1810" s="220" t="s">
        <v>4011</v>
      </c>
      <c r="C1810" s="222" t="s">
        <v>4012</v>
      </c>
      <c r="D1810" s="197" t="str">
        <f t="shared" si="28"/>
        <v>824074 大川学園医療福祉専門学校</v>
      </c>
    </row>
    <row r="1811" spans="1:4" ht="12" customHeight="1">
      <c r="A1811" s="192">
        <v>1808</v>
      </c>
      <c r="B1811" s="220" t="s">
        <v>4013</v>
      </c>
      <c r="C1811" s="222" t="s">
        <v>4014</v>
      </c>
      <c r="D1811" s="197" t="str">
        <f t="shared" si="28"/>
        <v>824075 ハンサム銀座理容美容専修学校</v>
      </c>
    </row>
    <row r="1812" spans="1:4" ht="12" customHeight="1">
      <c r="A1812" s="192">
        <v>1809</v>
      </c>
      <c r="B1812" s="220" t="s">
        <v>4015</v>
      </c>
      <c r="C1812" s="222" t="s">
        <v>4016</v>
      </c>
      <c r="D1812" s="197" t="str">
        <f t="shared" si="28"/>
        <v>824076 独立行政法人国立病院機構西埼玉中央病院附属看護学校</v>
      </c>
    </row>
    <row r="1813" spans="1:4" ht="12" customHeight="1">
      <c r="A1813" s="192">
        <v>1810</v>
      </c>
      <c r="B1813" s="220" t="s">
        <v>4017</v>
      </c>
      <c r="C1813" s="222" t="s">
        <v>4018</v>
      </c>
      <c r="D1813" s="197" t="str">
        <f t="shared" si="28"/>
        <v>824077 上福岡高等看護学院</v>
      </c>
    </row>
    <row r="1814" spans="1:4" ht="12" customHeight="1">
      <c r="A1814" s="192">
        <v>1811</v>
      </c>
      <c r="B1814" s="220" t="s">
        <v>4019</v>
      </c>
      <c r="C1814" s="224" t="s">
        <v>4020</v>
      </c>
      <c r="D1814" s="197" t="str">
        <f t="shared" si="28"/>
        <v>824078 大原医療秘書福祉保育専門学校　大宮校</v>
      </c>
    </row>
    <row r="1815" spans="1:4" ht="12" customHeight="1">
      <c r="A1815" s="192">
        <v>1812</v>
      </c>
      <c r="B1815" s="220" t="s">
        <v>4021</v>
      </c>
      <c r="C1815" s="222" t="s">
        <v>4022</v>
      </c>
      <c r="D1815" s="197" t="str">
        <f t="shared" si="28"/>
        <v>824079 戸田中央看護専門学校</v>
      </c>
    </row>
    <row r="1816" spans="1:4" ht="12" customHeight="1">
      <c r="A1816" s="192">
        <v>1813</v>
      </c>
      <c r="B1816" s="220" t="s">
        <v>4023</v>
      </c>
      <c r="C1816" s="222" t="s">
        <v>4024</v>
      </c>
      <c r="D1816" s="197" t="str">
        <f t="shared" si="28"/>
        <v>824080 上尾中央医療専門学校</v>
      </c>
    </row>
    <row r="1817" spans="1:4" ht="12" customHeight="1">
      <c r="A1817" s="192">
        <v>1814</v>
      </c>
      <c r="B1817" s="220" t="s">
        <v>4025</v>
      </c>
      <c r="C1817" s="222" t="s">
        <v>4026</v>
      </c>
      <c r="D1817" s="197" t="str">
        <f t="shared" si="28"/>
        <v>824081 真英舎学院保育福祉専門学校</v>
      </c>
    </row>
    <row r="1818" spans="1:4" ht="12" customHeight="1">
      <c r="A1818" s="192">
        <v>1815</v>
      </c>
      <c r="B1818" s="220" t="s">
        <v>4027</v>
      </c>
      <c r="C1818" s="222" t="s">
        <v>4028</v>
      </c>
      <c r="D1818" s="197" t="str">
        <f t="shared" si="28"/>
        <v>824082 西武調理師専門学校</v>
      </c>
    </row>
    <row r="1819" spans="1:4" ht="12" customHeight="1">
      <c r="A1819" s="192">
        <v>1816</v>
      </c>
      <c r="B1819" s="220" t="s">
        <v>4029</v>
      </c>
      <c r="C1819" s="222" t="s">
        <v>4030</v>
      </c>
      <c r="D1819" s="197" t="str">
        <f t="shared" si="28"/>
        <v>824083 山口文化服装専門学校</v>
      </c>
    </row>
    <row r="1820" spans="1:4" ht="12" customHeight="1">
      <c r="A1820" s="192">
        <v>1817</v>
      </c>
      <c r="B1820" s="220" t="s">
        <v>4031</v>
      </c>
      <c r="C1820" s="222" t="s">
        <v>4032</v>
      </c>
      <c r="D1820" s="197" t="str">
        <f t="shared" si="28"/>
        <v>824084 千草服装専門学校</v>
      </c>
    </row>
    <row r="1821" spans="1:4" ht="12" customHeight="1">
      <c r="A1821" s="192">
        <v>1818</v>
      </c>
      <c r="B1821" s="220" t="s">
        <v>4033</v>
      </c>
      <c r="C1821" s="222" t="s">
        <v>4034</v>
      </c>
      <c r="D1821" s="197" t="str">
        <f t="shared" si="28"/>
        <v>824085 東京国際学園外語専門学校</v>
      </c>
    </row>
    <row r="1822" spans="1:4" ht="12" customHeight="1">
      <c r="A1822" s="192">
        <v>1819</v>
      </c>
      <c r="B1822" s="220" t="s">
        <v>4035</v>
      </c>
      <c r="C1822" s="222" t="s">
        <v>4036</v>
      </c>
      <c r="D1822" s="197" t="str">
        <f t="shared" si="28"/>
        <v>824086 上尾中央看護専門学校</v>
      </c>
    </row>
    <row r="1823" spans="1:4" ht="12" customHeight="1">
      <c r="A1823" s="192">
        <v>1820</v>
      </c>
      <c r="B1823" s="220" t="s">
        <v>4037</v>
      </c>
      <c r="C1823" s="222" t="s">
        <v>4038</v>
      </c>
      <c r="D1823" s="197" t="str">
        <f t="shared" si="28"/>
        <v>824087 熊谷外国語専門学校</v>
      </c>
    </row>
    <row r="1824" spans="1:4" ht="12" customHeight="1">
      <c r="A1824" s="192">
        <v>1821</v>
      </c>
      <c r="B1824" s="220" t="s">
        <v>4039</v>
      </c>
      <c r="C1824" s="222" t="s">
        <v>4040</v>
      </c>
      <c r="D1824" s="197" t="str">
        <f t="shared" si="28"/>
        <v>824088 専門学校トータルビューティカレッジ川越</v>
      </c>
    </row>
    <row r="1825" spans="1:4" ht="12" customHeight="1">
      <c r="A1825" s="192">
        <v>1822</v>
      </c>
      <c r="B1825" s="220" t="s">
        <v>4041</v>
      </c>
      <c r="C1825" s="222" t="s">
        <v>4042</v>
      </c>
      <c r="D1825" s="197" t="str">
        <f t="shared" si="28"/>
        <v>824089 本庄情報ビジネス専門学校</v>
      </c>
    </row>
    <row r="1826" spans="1:4" ht="12" customHeight="1">
      <c r="A1826" s="192">
        <v>1823</v>
      </c>
      <c r="B1826" s="220" t="s">
        <v>4043</v>
      </c>
      <c r="C1826" s="222" t="s">
        <v>4044</v>
      </c>
      <c r="D1826" s="197" t="str">
        <f t="shared" si="28"/>
        <v>824090 かんな福祉専門学校</v>
      </c>
    </row>
    <row r="1827" spans="1:4" ht="12" customHeight="1">
      <c r="A1827" s="192">
        <v>1824</v>
      </c>
      <c r="B1827" s="220" t="s">
        <v>4045</v>
      </c>
      <c r="C1827" s="222" t="s">
        <v>4046</v>
      </c>
      <c r="D1827" s="197" t="str">
        <f t="shared" si="28"/>
        <v>824091 葵メディカルアカデミー</v>
      </c>
    </row>
    <row r="1828" spans="1:4" ht="12" customHeight="1">
      <c r="A1828" s="192">
        <v>1825</v>
      </c>
      <c r="B1828" s="220" t="s">
        <v>4047</v>
      </c>
      <c r="C1828" s="222" t="s">
        <v>4048</v>
      </c>
      <c r="D1828" s="197" t="str">
        <f t="shared" si="28"/>
        <v>824092 埼玉県製菓専門学校</v>
      </c>
    </row>
    <row r="1829" spans="1:4" ht="12" customHeight="1">
      <c r="A1829" s="192">
        <v>1826</v>
      </c>
      <c r="B1829" s="220" t="s">
        <v>4049</v>
      </c>
      <c r="C1829" s="222" t="s">
        <v>4050</v>
      </c>
      <c r="D1829" s="197" t="str">
        <f t="shared" si="28"/>
        <v>824093 大宮文化デザイン専門学校</v>
      </c>
    </row>
    <row r="1830" spans="1:4" ht="12" customHeight="1">
      <c r="A1830" s="192">
        <v>1827</v>
      </c>
      <c r="B1830" s="220" t="s">
        <v>4051</v>
      </c>
      <c r="C1830" s="222" t="s">
        <v>4052</v>
      </c>
      <c r="D1830" s="197" t="str">
        <f t="shared" si="28"/>
        <v>824094 呉竹医療専門学校</v>
      </c>
    </row>
    <row r="1831" spans="1:4" ht="12" customHeight="1">
      <c r="A1831" s="192">
        <v>1828</v>
      </c>
      <c r="B1831" s="220" t="s">
        <v>4053</v>
      </c>
      <c r="C1831" s="222" t="s">
        <v>4054</v>
      </c>
      <c r="D1831" s="197" t="str">
        <f t="shared" si="28"/>
        <v>824095 埼玉ベルエポック製菓専門学校</v>
      </c>
    </row>
    <row r="1832" spans="1:4" ht="12" customHeight="1">
      <c r="A1832" s="192">
        <v>1829</v>
      </c>
      <c r="B1832" s="220" t="s">
        <v>4055</v>
      </c>
      <c r="C1832" s="222" t="s">
        <v>4056</v>
      </c>
      <c r="D1832" s="197" t="str">
        <f t="shared" si="28"/>
        <v>824096 大宮スイーツ＆カフェ専門学校</v>
      </c>
    </row>
    <row r="1833" spans="1:4" ht="12" customHeight="1">
      <c r="A1833" s="192">
        <v>1830</v>
      </c>
      <c r="B1833" s="220" t="s">
        <v>4057</v>
      </c>
      <c r="C1833" s="222" t="s">
        <v>4058</v>
      </c>
      <c r="D1833" s="197" t="str">
        <f t="shared" si="28"/>
        <v>824097 大宮ビューティーアート専門学校</v>
      </c>
    </row>
    <row r="1834" spans="1:4" ht="12" customHeight="1">
      <c r="A1834" s="192">
        <v>1831</v>
      </c>
      <c r="B1834" s="220" t="s">
        <v>4059</v>
      </c>
      <c r="C1834" s="222" t="s">
        <v>4060</v>
      </c>
      <c r="D1834" s="197" t="str">
        <f t="shared" si="28"/>
        <v>824098 大宮医療秘書福祉専門学校</v>
      </c>
    </row>
    <row r="1835" spans="1:4" ht="12" customHeight="1">
      <c r="A1835" s="192">
        <v>1832</v>
      </c>
      <c r="B1835" s="220" t="s">
        <v>4061</v>
      </c>
      <c r="C1835" s="222" t="s">
        <v>4062</v>
      </c>
      <c r="D1835" s="197" t="str">
        <f t="shared" si="28"/>
        <v>824099 国立障害者リハビリテーションセンター学院</v>
      </c>
    </row>
    <row r="1836" spans="1:4" ht="12" customHeight="1">
      <c r="A1836" s="192">
        <v>1833</v>
      </c>
      <c r="B1836" s="220">
        <v>825001</v>
      </c>
      <c r="C1836" s="222" t="s">
        <v>4063</v>
      </c>
      <c r="D1836" s="197" t="str">
        <f t="shared" si="28"/>
        <v>825001 旭中央病院附属看護専門学校</v>
      </c>
    </row>
    <row r="1837" spans="1:4" ht="12" customHeight="1">
      <c r="A1837" s="192">
        <v>1834</v>
      </c>
      <c r="B1837" s="220" t="s">
        <v>4064</v>
      </c>
      <c r="C1837" s="222" t="s">
        <v>4065</v>
      </c>
      <c r="D1837" s="197" t="str">
        <f t="shared" si="28"/>
        <v>825002 君津中央病院附属看護学校</v>
      </c>
    </row>
    <row r="1838" spans="1:4" ht="12" customHeight="1">
      <c r="A1838" s="192">
        <v>1835</v>
      </c>
      <c r="B1838" s="220" t="s">
        <v>4066</v>
      </c>
      <c r="C1838" s="222" t="s">
        <v>4067</v>
      </c>
      <c r="D1838" s="197" t="str">
        <f t="shared" si="28"/>
        <v>825003 船橋市立看護専門学校</v>
      </c>
    </row>
    <row r="1839" spans="1:4" ht="12" customHeight="1">
      <c r="A1839" s="192">
        <v>1836</v>
      </c>
      <c r="B1839" s="220" t="s">
        <v>4068</v>
      </c>
      <c r="C1839" s="222" t="s">
        <v>4069</v>
      </c>
      <c r="D1839" s="197" t="str">
        <f t="shared" si="28"/>
        <v>825004 千葉県立野田看護専門学校</v>
      </c>
    </row>
    <row r="1840" spans="1:4" ht="12" customHeight="1">
      <c r="A1840" s="192">
        <v>1837</v>
      </c>
      <c r="B1840" s="220" t="s">
        <v>4070</v>
      </c>
      <c r="C1840" s="222" t="s">
        <v>4071</v>
      </c>
      <c r="D1840" s="197" t="str">
        <f t="shared" si="28"/>
        <v>825005 千葉県立鶴舞看護専門学校</v>
      </c>
    </row>
    <row r="1841" spans="1:4" ht="12" customHeight="1">
      <c r="A1841" s="192">
        <v>1838</v>
      </c>
      <c r="B1841" s="220" t="s">
        <v>4072</v>
      </c>
      <c r="C1841" s="222" t="s">
        <v>4073</v>
      </c>
      <c r="D1841" s="197" t="str">
        <f t="shared" si="28"/>
        <v>825006 国保松戸市立病院附属看護専門学校</v>
      </c>
    </row>
    <row r="1842" spans="1:4" ht="12" customHeight="1">
      <c r="A1842" s="192">
        <v>1839</v>
      </c>
      <c r="B1842" s="220" t="s">
        <v>4074</v>
      </c>
      <c r="C1842" s="222" t="s">
        <v>4075</v>
      </c>
      <c r="D1842" s="197" t="str">
        <f t="shared" si="28"/>
        <v>825007 関東鍼灸専門学校</v>
      </c>
    </row>
    <row r="1843" spans="1:4" ht="12" customHeight="1">
      <c r="A1843" s="192">
        <v>1840</v>
      </c>
      <c r="B1843" s="220" t="s">
        <v>4076</v>
      </c>
      <c r="C1843" s="222" t="s">
        <v>4077</v>
      </c>
      <c r="D1843" s="197" t="str">
        <f t="shared" si="28"/>
        <v>825008 千葉情報経理専門学校</v>
      </c>
    </row>
    <row r="1844" spans="1:4" ht="12" customHeight="1">
      <c r="A1844" s="192">
        <v>1841</v>
      </c>
      <c r="B1844" s="220" t="s">
        <v>4078</v>
      </c>
      <c r="C1844" s="222" t="s">
        <v>4079</v>
      </c>
      <c r="D1844" s="197" t="str">
        <f t="shared" si="28"/>
        <v>825009 専門学校千葉県自動車大学校</v>
      </c>
    </row>
    <row r="1845" spans="1:4" ht="12" customHeight="1">
      <c r="A1845" s="192">
        <v>1842</v>
      </c>
      <c r="B1845" s="220" t="s">
        <v>4080</v>
      </c>
      <c r="C1845" s="222" t="s">
        <v>4081</v>
      </c>
      <c r="D1845" s="197" t="str">
        <f t="shared" si="28"/>
        <v>825010 千葉労災看護専門学校</v>
      </c>
    </row>
    <row r="1846" spans="1:4" ht="12" customHeight="1">
      <c r="A1846" s="192">
        <v>1843</v>
      </c>
      <c r="B1846" s="220" t="s">
        <v>4082</v>
      </c>
      <c r="C1846" s="222" t="s">
        <v>4083</v>
      </c>
      <c r="D1846" s="197" t="str">
        <f t="shared" si="28"/>
        <v>825011 千葉モードビジネス専門学校</v>
      </c>
    </row>
    <row r="1847" spans="1:4" ht="12" customHeight="1">
      <c r="A1847" s="192">
        <v>1844</v>
      </c>
      <c r="B1847" s="220" t="s">
        <v>4084</v>
      </c>
      <c r="C1847" s="222" t="s">
        <v>4085</v>
      </c>
      <c r="D1847" s="197" t="str">
        <f t="shared" si="28"/>
        <v>825012 成田赤十字看護専門学校</v>
      </c>
    </row>
    <row r="1848" spans="1:4" ht="12" customHeight="1">
      <c r="A1848" s="192">
        <v>1845</v>
      </c>
      <c r="B1848" s="220" t="s">
        <v>4086</v>
      </c>
      <c r="C1848" s="222" t="s">
        <v>4087</v>
      </c>
      <c r="D1848" s="197" t="str">
        <f t="shared" si="28"/>
        <v>825013 日本大学松戸歯学部附属歯科衛生専門学校</v>
      </c>
    </row>
    <row r="1849" spans="1:4" ht="12" customHeight="1">
      <c r="A1849" s="192">
        <v>1846</v>
      </c>
      <c r="B1849" s="220" t="s">
        <v>4088</v>
      </c>
      <c r="C1849" s="222" t="s">
        <v>4089</v>
      </c>
      <c r="D1849" s="197" t="str">
        <f t="shared" si="28"/>
        <v>825014 船橋ファッション＆ビジネス専門学校</v>
      </c>
    </row>
    <row r="1850" spans="1:4" ht="12" customHeight="1">
      <c r="A1850" s="192">
        <v>1847</v>
      </c>
      <c r="B1850" s="220" t="s">
        <v>4090</v>
      </c>
      <c r="C1850" s="222" t="s">
        <v>4091</v>
      </c>
      <c r="D1850" s="197" t="str">
        <f t="shared" si="28"/>
        <v>825015 江戸川大学総合福祉専門学校</v>
      </c>
    </row>
    <row r="1851" spans="1:4" ht="12" customHeight="1">
      <c r="A1851" s="192">
        <v>1848</v>
      </c>
      <c r="B1851" s="220" t="s">
        <v>4092</v>
      </c>
      <c r="C1851" s="222" t="s">
        <v>4093</v>
      </c>
      <c r="D1851" s="197" t="str">
        <f t="shared" si="28"/>
        <v>825016 北原学院歯科衛生専門学校</v>
      </c>
    </row>
    <row r="1852" spans="1:4" ht="12" customHeight="1">
      <c r="A1852" s="192">
        <v>1849</v>
      </c>
      <c r="B1852" s="220" t="s">
        <v>4094</v>
      </c>
      <c r="C1852" s="222" t="s">
        <v>4095</v>
      </c>
      <c r="D1852" s="197" t="str">
        <f t="shared" si="28"/>
        <v>825017 船橋情報ビジネス専門学校</v>
      </c>
    </row>
    <row r="1853" spans="1:4" ht="12" customHeight="1">
      <c r="A1853" s="192">
        <v>1850</v>
      </c>
      <c r="B1853" s="220" t="s">
        <v>4096</v>
      </c>
      <c r="C1853" s="222" t="s">
        <v>4097</v>
      </c>
      <c r="D1853" s="197" t="str">
        <f t="shared" si="28"/>
        <v>825018 千葉女子専門学校</v>
      </c>
    </row>
    <row r="1854" spans="1:4" ht="12" customHeight="1">
      <c r="A1854" s="192">
        <v>1851</v>
      </c>
      <c r="B1854" s="220" t="s">
        <v>4098</v>
      </c>
      <c r="C1854" s="222" t="s">
        <v>4099</v>
      </c>
      <c r="D1854" s="197" t="str">
        <f t="shared" si="28"/>
        <v>825019 市川音楽専門学校</v>
      </c>
    </row>
    <row r="1855" spans="1:4" ht="12" customHeight="1">
      <c r="A1855" s="192">
        <v>1852</v>
      </c>
      <c r="B1855" s="220" t="s">
        <v>4100</v>
      </c>
      <c r="C1855" s="222" t="s">
        <v>4101</v>
      </c>
      <c r="D1855" s="197" t="str">
        <f t="shared" si="28"/>
        <v>825020 千葉薬事専門学校</v>
      </c>
    </row>
    <row r="1856" spans="1:4" ht="12" customHeight="1">
      <c r="A1856" s="192">
        <v>1853</v>
      </c>
      <c r="B1856" s="220" t="s">
        <v>4102</v>
      </c>
      <c r="C1856" s="222" t="s">
        <v>4103</v>
      </c>
      <c r="D1856" s="197" t="str">
        <f t="shared" si="28"/>
        <v>825021 明生情報ビジネス専門学校</v>
      </c>
    </row>
    <row r="1857" spans="1:4" ht="12" customHeight="1">
      <c r="A1857" s="192">
        <v>1854</v>
      </c>
      <c r="B1857" s="220" t="s">
        <v>4104</v>
      </c>
      <c r="C1857" s="222" t="s">
        <v>4105</v>
      </c>
      <c r="D1857" s="197" t="str">
        <f t="shared" si="28"/>
        <v>825022 専門学校　ニホン国際ＩＴカレッジ</v>
      </c>
    </row>
    <row r="1858" spans="1:4" ht="12" customHeight="1">
      <c r="A1858" s="192">
        <v>1855</v>
      </c>
      <c r="B1858" s="220" t="s">
        <v>4106</v>
      </c>
      <c r="C1858" s="222" t="s">
        <v>4107</v>
      </c>
      <c r="D1858" s="197" t="str">
        <f t="shared" si="28"/>
        <v>825023 専門学校野田鎌田学園</v>
      </c>
    </row>
    <row r="1859" spans="1:4" ht="12" customHeight="1">
      <c r="A1859" s="192">
        <v>1856</v>
      </c>
      <c r="B1859" s="220" t="s">
        <v>4108</v>
      </c>
      <c r="C1859" s="222" t="s">
        <v>4109</v>
      </c>
      <c r="D1859" s="197" t="str">
        <f t="shared" si="28"/>
        <v>825024 国際トラベル＆ホテル専門学校</v>
      </c>
    </row>
    <row r="1860" spans="1:4" ht="12" customHeight="1">
      <c r="A1860" s="192">
        <v>1857</v>
      </c>
      <c r="B1860" s="220" t="s">
        <v>4110</v>
      </c>
      <c r="C1860" s="222" t="s">
        <v>4111</v>
      </c>
      <c r="D1860" s="197" t="str">
        <f t="shared" si="28"/>
        <v>825025 川鉄千葉病院看護専門学校</v>
      </c>
    </row>
    <row r="1861" spans="1:4" ht="12" customHeight="1">
      <c r="A1861" s="192">
        <v>1858</v>
      </c>
      <c r="B1861" s="220" t="s">
        <v>4112</v>
      </c>
      <c r="C1861" s="222" t="s">
        <v>4113</v>
      </c>
      <c r="D1861" s="197" t="str">
        <f t="shared" ref="D1861:D1924" si="29">CONCATENATE(B1861," ",C1861)</f>
        <v>825026 慈恵柏看護専門学校</v>
      </c>
    </row>
    <row r="1862" spans="1:4" ht="12" customHeight="1">
      <c r="A1862" s="192">
        <v>1859</v>
      </c>
      <c r="B1862" s="220" t="s">
        <v>4114</v>
      </c>
      <c r="C1862" s="222" t="s">
        <v>4115</v>
      </c>
      <c r="D1862" s="197" t="str">
        <f t="shared" si="29"/>
        <v>825027 中央自動車大学校</v>
      </c>
    </row>
    <row r="1863" spans="1:4" ht="12" customHeight="1">
      <c r="A1863" s="192">
        <v>1860</v>
      </c>
      <c r="B1863" s="220" t="s">
        <v>4116</v>
      </c>
      <c r="C1863" s="222" t="s">
        <v>4117</v>
      </c>
      <c r="D1863" s="197" t="str">
        <f t="shared" si="29"/>
        <v>825028 千葉県自動車総合大学校</v>
      </c>
    </row>
    <row r="1864" spans="1:4" ht="12" customHeight="1">
      <c r="A1864" s="192">
        <v>1861</v>
      </c>
      <c r="B1864" s="220" t="s">
        <v>4118</v>
      </c>
      <c r="C1864" s="222" t="s">
        <v>4119</v>
      </c>
      <c r="D1864" s="197" t="str">
        <f t="shared" si="29"/>
        <v>825029 市川ドレスメーカー専門学校</v>
      </c>
    </row>
    <row r="1865" spans="1:4" ht="12" customHeight="1">
      <c r="A1865" s="192">
        <v>1862</v>
      </c>
      <c r="B1865" s="220" t="s">
        <v>4120</v>
      </c>
      <c r="C1865" s="222" t="s">
        <v>4121</v>
      </c>
      <c r="D1865" s="197" t="str">
        <f t="shared" si="29"/>
        <v>825030 専門学校　日本自動車大学校</v>
      </c>
    </row>
    <row r="1866" spans="1:4" ht="12" customHeight="1">
      <c r="A1866" s="192">
        <v>1863</v>
      </c>
      <c r="B1866" s="220" t="s">
        <v>4122</v>
      </c>
      <c r="C1866" s="222" t="s">
        <v>4123</v>
      </c>
      <c r="D1866" s="197" t="str">
        <f t="shared" si="29"/>
        <v>825031 東京動物専門学校</v>
      </c>
    </row>
    <row r="1867" spans="1:4" ht="12" customHeight="1">
      <c r="A1867" s="192">
        <v>1864</v>
      </c>
      <c r="B1867" s="220" t="s">
        <v>4124</v>
      </c>
      <c r="C1867" s="222" t="s">
        <v>4125</v>
      </c>
      <c r="D1867" s="197" t="str">
        <f t="shared" si="29"/>
        <v>825032 正心実業専門学校</v>
      </c>
    </row>
    <row r="1868" spans="1:4" ht="12" customHeight="1">
      <c r="A1868" s="192">
        <v>1865</v>
      </c>
      <c r="B1868" s="220" t="s">
        <v>4126</v>
      </c>
      <c r="C1868" s="222" t="s">
        <v>4127</v>
      </c>
      <c r="D1868" s="197" t="str">
        <f t="shared" si="29"/>
        <v>825033 国際理工専門学校</v>
      </c>
    </row>
    <row r="1869" spans="1:4" ht="12" customHeight="1">
      <c r="A1869" s="192">
        <v>1866</v>
      </c>
      <c r="B1869" s="220" t="s">
        <v>4128</v>
      </c>
      <c r="C1869" s="222" t="s">
        <v>4129</v>
      </c>
      <c r="D1869" s="197" t="str">
        <f t="shared" si="29"/>
        <v>825034 大原簿記法律専門学校　津田沼校</v>
      </c>
    </row>
    <row r="1870" spans="1:4" ht="12" customHeight="1">
      <c r="A1870" s="192">
        <v>1867</v>
      </c>
      <c r="B1870" s="220" t="s">
        <v>4130</v>
      </c>
      <c r="C1870" s="222" t="s">
        <v>4131</v>
      </c>
      <c r="D1870" s="197" t="str">
        <f t="shared" si="29"/>
        <v>825035 成田国際福祉専門学校</v>
      </c>
    </row>
    <row r="1871" spans="1:4" ht="12" customHeight="1">
      <c r="A1871" s="192">
        <v>1868</v>
      </c>
      <c r="B1871" s="220" t="s">
        <v>4132</v>
      </c>
      <c r="C1871" s="222" t="s">
        <v>4133</v>
      </c>
      <c r="D1871" s="197" t="str">
        <f t="shared" si="29"/>
        <v>825036 東邦大学佐倉看護専門学校</v>
      </c>
    </row>
    <row r="1872" spans="1:4" ht="12" customHeight="1">
      <c r="A1872" s="192">
        <v>1869</v>
      </c>
      <c r="B1872" s="220" t="s">
        <v>4134</v>
      </c>
      <c r="C1872" s="222" t="s">
        <v>4135</v>
      </c>
      <c r="D1872" s="197" t="str">
        <f t="shared" si="29"/>
        <v>825037 千葉調理師専門学校</v>
      </c>
    </row>
    <row r="1873" spans="1:4" ht="12" customHeight="1">
      <c r="A1873" s="192">
        <v>1870</v>
      </c>
      <c r="B1873" s="220" t="s">
        <v>4136</v>
      </c>
      <c r="C1873" s="222" t="s">
        <v>4137</v>
      </c>
      <c r="D1873" s="197" t="str">
        <f t="shared" si="29"/>
        <v>825038 松山福祉専門学校</v>
      </c>
    </row>
    <row r="1874" spans="1:4" ht="12" customHeight="1">
      <c r="A1874" s="192">
        <v>1871</v>
      </c>
      <c r="B1874" s="220" t="s">
        <v>4138</v>
      </c>
      <c r="C1874" s="222" t="s">
        <v>4139</v>
      </c>
      <c r="D1874" s="197" t="str">
        <f t="shared" si="29"/>
        <v>825039 東京歯科大学歯科衛生士専門学校</v>
      </c>
    </row>
    <row r="1875" spans="1:4" ht="12" customHeight="1">
      <c r="A1875" s="192">
        <v>1872</v>
      </c>
      <c r="B1875" s="220" t="s">
        <v>4140</v>
      </c>
      <c r="C1875" s="222" t="s">
        <v>4141</v>
      </c>
      <c r="D1875" s="197" t="str">
        <f t="shared" si="29"/>
        <v>825040 藤リハビリテーション学院</v>
      </c>
    </row>
    <row r="1876" spans="1:4" ht="12" customHeight="1">
      <c r="A1876" s="192">
        <v>1873</v>
      </c>
      <c r="B1876" s="220" t="s">
        <v>4142</v>
      </c>
      <c r="C1876" s="222" t="s">
        <v>4143</v>
      </c>
      <c r="D1876" s="197" t="str">
        <f t="shared" si="29"/>
        <v>825041 勤医会東葛看護専門学校</v>
      </c>
    </row>
    <row r="1877" spans="1:4" ht="12" customHeight="1">
      <c r="A1877" s="192">
        <v>1874</v>
      </c>
      <c r="B1877" s="220" t="s">
        <v>4144</v>
      </c>
      <c r="C1877" s="222" t="s">
        <v>4145</v>
      </c>
      <c r="D1877" s="197" t="str">
        <f t="shared" si="29"/>
        <v>825042 市原看護専門学校</v>
      </c>
    </row>
    <row r="1878" spans="1:4" ht="12" customHeight="1">
      <c r="A1878" s="192">
        <v>1875</v>
      </c>
      <c r="B1878" s="220" t="s">
        <v>4146</v>
      </c>
      <c r="C1878" s="222" t="s">
        <v>4147</v>
      </c>
      <c r="D1878" s="197" t="str">
        <f t="shared" si="29"/>
        <v>825043 大原簿記法律専門学校　柏校</v>
      </c>
    </row>
    <row r="1879" spans="1:4" ht="12" customHeight="1">
      <c r="A1879" s="192">
        <v>1876</v>
      </c>
      <c r="B1879" s="220" t="s">
        <v>4148</v>
      </c>
      <c r="C1879" s="222" t="s">
        <v>4149</v>
      </c>
      <c r="D1879" s="197" t="str">
        <f t="shared" si="29"/>
        <v>825044 日本医科大学看護専門学校</v>
      </c>
    </row>
    <row r="1880" spans="1:4" ht="12" customHeight="1">
      <c r="A1880" s="192">
        <v>1877</v>
      </c>
      <c r="B1880" s="220" t="s">
        <v>4150</v>
      </c>
      <c r="C1880" s="222" t="s">
        <v>4151</v>
      </c>
      <c r="D1880" s="197" t="str">
        <f t="shared" si="29"/>
        <v>825045 上野法科ビジネス専門学校</v>
      </c>
    </row>
    <row r="1881" spans="1:4" ht="12" customHeight="1">
      <c r="A1881" s="192">
        <v>1878</v>
      </c>
      <c r="B1881" s="220" t="s">
        <v>4152</v>
      </c>
      <c r="C1881" s="222" t="s">
        <v>4153</v>
      </c>
      <c r="D1881" s="197" t="str">
        <f t="shared" si="29"/>
        <v>825046 千葉美容専門学校</v>
      </c>
    </row>
    <row r="1882" spans="1:4" ht="12" customHeight="1">
      <c r="A1882" s="192">
        <v>1879</v>
      </c>
      <c r="B1882" s="220" t="s">
        <v>4154</v>
      </c>
      <c r="C1882" s="222" t="s">
        <v>4155</v>
      </c>
      <c r="D1882" s="197" t="str">
        <f t="shared" si="29"/>
        <v>825047 パリ総合美容専門学校　千葉校</v>
      </c>
    </row>
    <row r="1883" spans="1:4" ht="12" customHeight="1">
      <c r="A1883" s="192">
        <v>1880</v>
      </c>
      <c r="B1883" s="220" t="s">
        <v>4156</v>
      </c>
      <c r="C1883" s="222" t="s">
        <v>4157</v>
      </c>
      <c r="D1883" s="197" t="str">
        <f t="shared" si="29"/>
        <v>825048 千葉理容専門学校</v>
      </c>
    </row>
    <row r="1884" spans="1:4" ht="12" customHeight="1">
      <c r="A1884" s="192">
        <v>1881</v>
      </c>
      <c r="B1884" s="220" t="s">
        <v>4158</v>
      </c>
      <c r="C1884" s="222" t="s">
        <v>4159</v>
      </c>
      <c r="D1884" s="197" t="str">
        <f t="shared" si="29"/>
        <v>825049 千葉医療福祉専門学校</v>
      </c>
    </row>
    <row r="1885" spans="1:4" ht="12" customHeight="1">
      <c r="A1885" s="192">
        <v>1882</v>
      </c>
      <c r="B1885" s="220" t="s">
        <v>4160</v>
      </c>
      <c r="C1885" s="222" t="s">
        <v>4161</v>
      </c>
      <c r="D1885" s="197" t="str">
        <f t="shared" si="29"/>
        <v>825050 新国際福祉カレッジ</v>
      </c>
    </row>
    <row r="1886" spans="1:4" ht="12" customHeight="1">
      <c r="A1886" s="192">
        <v>1883</v>
      </c>
      <c r="B1886" s="220" t="s">
        <v>4162</v>
      </c>
      <c r="C1886" s="222" t="s">
        <v>4163</v>
      </c>
      <c r="D1886" s="197" t="str">
        <f t="shared" si="29"/>
        <v>825051 国際医療福祉専門学校</v>
      </c>
    </row>
    <row r="1887" spans="1:4" ht="12" customHeight="1">
      <c r="A1887" s="192">
        <v>1884</v>
      </c>
      <c r="B1887" s="220" t="s">
        <v>4164</v>
      </c>
      <c r="C1887" s="222" t="s">
        <v>4165</v>
      </c>
      <c r="D1887" s="197" t="str">
        <f t="shared" si="29"/>
        <v>825052 ちば愛犬動物学園</v>
      </c>
    </row>
    <row r="1888" spans="1:4" ht="12" customHeight="1">
      <c r="A1888" s="192">
        <v>1885</v>
      </c>
      <c r="B1888" s="220" t="s">
        <v>4166</v>
      </c>
      <c r="C1888" s="222" t="s">
        <v>4167</v>
      </c>
      <c r="D1888" s="197" t="str">
        <f t="shared" si="29"/>
        <v>825054 中央介護福祉専門学校</v>
      </c>
    </row>
    <row r="1889" spans="1:4" ht="12" customHeight="1">
      <c r="A1889" s="192">
        <v>1886</v>
      </c>
      <c r="B1889" s="220" t="s">
        <v>4168</v>
      </c>
      <c r="C1889" s="222" t="s">
        <v>4169</v>
      </c>
      <c r="D1889" s="197" t="str">
        <f t="shared" si="29"/>
        <v>825055 二葉看護学院</v>
      </c>
    </row>
    <row r="1890" spans="1:4" ht="12" customHeight="1">
      <c r="A1890" s="192">
        <v>1887</v>
      </c>
      <c r="B1890" s="220" t="s">
        <v>4170</v>
      </c>
      <c r="C1890" s="222" t="s">
        <v>4171</v>
      </c>
      <c r="D1890" s="197" t="str">
        <f t="shared" si="29"/>
        <v>825056 社会保険船橋保健看護専門学校</v>
      </c>
    </row>
    <row r="1891" spans="1:4" ht="12" customHeight="1">
      <c r="A1891" s="192">
        <v>1888</v>
      </c>
      <c r="B1891" s="220" t="s">
        <v>4172</v>
      </c>
      <c r="C1891" s="222" t="s">
        <v>4173</v>
      </c>
      <c r="D1891" s="197" t="str">
        <f t="shared" si="29"/>
        <v>825057 亀田医療技術専門学校</v>
      </c>
    </row>
    <row r="1892" spans="1:4" ht="12" customHeight="1">
      <c r="A1892" s="192">
        <v>1889</v>
      </c>
      <c r="B1892" s="220" t="s">
        <v>4174</v>
      </c>
      <c r="C1892" s="222" t="s">
        <v>4175</v>
      </c>
      <c r="D1892" s="197" t="str">
        <f t="shared" si="29"/>
        <v>825058 千葉・柏リハビリテーション学院</v>
      </c>
    </row>
    <row r="1893" spans="1:4" ht="12" customHeight="1">
      <c r="A1893" s="192">
        <v>1890</v>
      </c>
      <c r="B1893" s="220" t="s">
        <v>4176</v>
      </c>
      <c r="C1893" s="222" t="s">
        <v>4177</v>
      </c>
      <c r="D1893" s="197" t="str">
        <f t="shared" si="29"/>
        <v>825059 京葉介護福祉専門学校</v>
      </c>
    </row>
    <row r="1894" spans="1:4" ht="12" customHeight="1">
      <c r="A1894" s="192">
        <v>1891</v>
      </c>
      <c r="B1894" s="220" t="s">
        <v>4178</v>
      </c>
      <c r="C1894" s="222" t="s">
        <v>4179</v>
      </c>
      <c r="D1894" s="197" t="str">
        <f t="shared" si="29"/>
        <v>825060 山王看護専門学校</v>
      </c>
    </row>
    <row r="1895" spans="1:4" ht="12" customHeight="1">
      <c r="A1895" s="192">
        <v>1892</v>
      </c>
      <c r="B1895" s="220" t="s">
        <v>4180</v>
      </c>
      <c r="C1895" s="222" t="s">
        <v>4181</v>
      </c>
      <c r="D1895" s="197" t="str">
        <f t="shared" si="29"/>
        <v>825061 成田航空ビジネス専門学校</v>
      </c>
    </row>
    <row r="1896" spans="1:4" ht="12" customHeight="1">
      <c r="A1896" s="192">
        <v>1893</v>
      </c>
      <c r="B1896" s="220" t="s">
        <v>4182</v>
      </c>
      <c r="C1896" s="222" t="s">
        <v>4183</v>
      </c>
      <c r="D1896" s="197" t="str">
        <f t="shared" si="29"/>
        <v>825062 東洋理容美容専門学校</v>
      </c>
    </row>
    <row r="1897" spans="1:4" ht="12" customHeight="1">
      <c r="A1897" s="192">
        <v>1894</v>
      </c>
      <c r="B1897" s="220" t="s">
        <v>4184</v>
      </c>
      <c r="C1897" s="222" t="s">
        <v>4185</v>
      </c>
      <c r="D1897" s="197" t="str">
        <f t="shared" si="29"/>
        <v>825063 ユニバーサルビューティーカレッジ</v>
      </c>
    </row>
    <row r="1898" spans="1:4" ht="12" customHeight="1">
      <c r="A1898" s="192">
        <v>1895</v>
      </c>
      <c r="B1898" s="220" t="s">
        <v>4186</v>
      </c>
      <c r="C1898" s="222" t="s">
        <v>4187</v>
      </c>
      <c r="D1898" s="197" t="str">
        <f t="shared" si="29"/>
        <v>825064 八千代リハビリテーション学院</v>
      </c>
    </row>
    <row r="1899" spans="1:4" ht="12" customHeight="1">
      <c r="A1899" s="192">
        <v>1896</v>
      </c>
      <c r="B1899" s="220" t="s">
        <v>4188</v>
      </c>
      <c r="C1899" s="222" t="s">
        <v>4189</v>
      </c>
      <c r="D1899" s="197" t="str">
        <f t="shared" si="29"/>
        <v>825065 一葉福祉学院</v>
      </c>
    </row>
    <row r="1900" spans="1:4" ht="12" customHeight="1">
      <c r="A1900" s="192">
        <v>1897</v>
      </c>
      <c r="B1900" s="220" t="s">
        <v>4190</v>
      </c>
      <c r="C1900" s="222" t="s">
        <v>4191</v>
      </c>
      <c r="D1900" s="197" t="str">
        <f t="shared" si="29"/>
        <v>825066 千葉医療センター附属千葉看護学校</v>
      </c>
    </row>
    <row r="1901" spans="1:4" ht="12" customHeight="1">
      <c r="A1901" s="192">
        <v>1898</v>
      </c>
      <c r="B1901" s="220" t="s">
        <v>4192</v>
      </c>
      <c r="C1901" s="222" t="s">
        <v>4193</v>
      </c>
      <c r="D1901" s="197" t="str">
        <f t="shared" si="29"/>
        <v>825067 専門学校　三育学院カレッジ</v>
      </c>
    </row>
    <row r="1902" spans="1:4" ht="12" customHeight="1">
      <c r="A1902" s="192">
        <v>1899</v>
      </c>
      <c r="B1902" s="220" t="s">
        <v>4194</v>
      </c>
      <c r="C1902" s="222" t="s">
        <v>4195</v>
      </c>
      <c r="D1902" s="197" t="str">
        <f t="shared" si="29"/>
        <v>825068 パリ総合美容専門学校柏校</v>
      </c>
    </row>
    <row r="1903" spans="1:4" ht="12" customHeight="1">
      <c r="A1903" s="192">
        <v>1900</v>
      </c>
      <c r="B1903" s="220" t="s">
        <v>4196</v>
      </c>
      <c r="C1903" s="222" t="s">
        <v>4197</v>
      </c>
      <c r="D1903" s="197" t="str">
        <f t="shared" si="29"/>
        <v>825069 グローリア芸術学院</v>
      </c>
    </row>
    <row r="1904" spans="1:4" ht="12" customHeight="1">
      <c r="A1904" s="192">
        <v>1901</v>
      </c>
      <c r="B1904" s="220" t="s">
        <v>4198</v>
      </c>
      <c r="C1904" s="222" t="s">
        <v>4199</v>
      </c>
      <c r="D1904" s="197" t="str">
        <f t="shared" si="29"/>
        <v>825070 イーストウエスト外国語専門学校</v>
      </c>
    </row>
    <row r="1905" spans="1:4" ht="12" customHeight="1">
      <c r="A1905" s="192">
        <v>1902</v>
      </c>
      <c r="B1905" s="220" t="s">
        <v>4200</v>
      </c>
      <c r="C1905" s="222" t="s">
        <v>4201</v>
      </c>
      <c r="D1905" s="197" t="str">
        <f t="shared" si="29"/>
        <v>825071 銚子文化服装専門学校</v>
      </c>
    </row>
    <row r="1906" spans="1:4" ht="12" customHeight="1">
      <c r="A1906" s="192">
        <v>1903</v>
      </c>
      <c r="B1906" s="220" t="s">
        <v>4202</v>
      </c>
      <c r="C1906" s="222" t="s">
        <v>4203</v>
      </c>
      <c r="D1906" s="197" t="str">
        <f t="shared" si="29"/>
        <v>825072 豊田服装専門学校</v>
      </c>
    </row>
    <row r="1907" spans="1:4" ht="12" customHeight="1">
      <c r="A1907" s="192">
        <v>1904</v>
      </c>
      <c r="B1907" s="220" t="s">
        <v>4204</v>
      </c>
      <c r="C1907" s="222" t="s">
        <v>4205</v>
      </c>
      <c r="D1907" s="197" t="str">
        <f t="shared" si="29"/>
        <v>825073 立野ドレスメーカー専門学校</v>
      </c>
    </row>
    <row r="1908" spans="1:4" ht="12" customHeight="1">
      <c r="A1908" s="192">
        <v>1905</v>
      </c>
      <c r="B1908" s="220" t="s">
        <v>4206</v>
      </c>
      <c r="C1908" s="222" t="s">
        <v>4207</v>
      </c>
      <c r="D1908" s="197" t="str">
        <f t="shared" si="29"/>
        <v>825074 習志野調理師専門学校</v>
      </c>
    </row>
    <row r="1909" spans="1:4" ht="12" customHeight="1">
      <c r="A1909" s="192">
        <v>1906</v>
      </c>
      <c r="B1909" s="220" t="s">
        <v>4208</v>
      </c>
      <c r="C1909" s="222" t="s">
        <v>4209</v>
      </c>
      <c r="D1909" s="197" t="str">
        <f t="shared" si="29"/>
        <v>825075 坂本家政専門学校</v>
      </c>
    </row>
    <row r="1910" spans="1:4" ht="12" customHeight="1">
      <c r="A1910" s="192">
        <v>1907</v>
      </c>
      <c r="B1910" s="220" t="s">
        <v>4210</v>
      </c>
      <c r="C1910" s="222" t="s">
        <v>4211</v>
      </c>
      <c r="D1910" s="197" t="str">
        <f t="shared" si="29"/>
        <v>825076 国保小見川総合病院付属看護専門学校</v>
      </c>
    </row>
    <row r="1911" spans="1:4" ht="12" customHeight="1">
      <c r="A1911" s="192">
        <v>1908</v>
      </c>
      <c r="B1911" s="220" t="s">
        <v>4212</v>
      </c>
      <c r="C1911" s="222" t="s">
        <v>4213</v>
      </c>
      <c r="D1911" s="197" t="str">
        <f t="shared" si="29"/>
        <v>825077 増淵家政専門学校</v>
      </c>
    </row>
    <row r="1912" spans="1:4" ht="12" customHeight="1">
      <c r="A1912" s="192">
        <v>1909</v>
      </c>
      <c r="B1912" s="220" t="s">
        <v>4214</v>
      </c>
      <c r="C1912" s="222" t="s">
        <v>4215</v>
      </c>
      <c r="D1912" s="197" t="str">
        <f t="shared" si="29"/>
        <v>825078 千葉市青葉看護専門学校</v>
      </c>
    </row>
    <row r="1913" spans="1:4" ht="12" customHeight="1">
      <c r="A1913" s="192">
        <v>1910</v>
      </c>
      <c r="B1913" s="220" t="s">
        <v>4216</v>
      </c>
      <c r="C1913" s="222" t="s">
        <v>4217</v>
      </c>
      <c r="D1913" s="197" t="str">
        <f t="shared" si="29"/>
        <v>825079 千葉デザイナー学院</v>
      </c>
    </row>
    <row r="1914" spans="1:4" ht="12" customHeight="1">
      <c r="A1914" s="192">
        <v>1911</v>
      </c>
      <c r="B1914" s="220" t="s">
        <v>4218</v>
      </c>
      <c r="C1914" s="222" t="s">
        <v>4219</v>
      </c>
      <c r="D1914" s="197" t="str">
        <f t="shared" si="29"/>
        <v>825080 東京ＩＴ会計法律専門学校千葉校</v>
      </c>
    </row>
    <row r="1915" spans="1:4" ht="12" customHeight="1">
      <c r="A1915" s="192">
        <v>1912</v>
      </c>
      <c r="B1915" s="220" t="s">
        <v>4220</v>
      </c>
      <c r="C1915" s="222" t="s">
        <v>4221</v>
      </c>
      <c r="D1915" s="197" t="str">
        <f t="shared" si="29"/>
        <v>825081 アイエステティック専門学校</v>
      </c>
    </row>
    <row r="1916" spans="1:4" ht="12" customHeight="1">
      <c r="A1916" s="192">
        <v>1913</v>
      </c>
      <c r="B1916" s="220" t="s">
        <v>4222</v>
      </c>
      <c r="C1916" s="222" t="s">
        <v>4223</v>
      </c>
      <c r="D1916" s="197" t="str">
        <f t="shared" si="29"/>
        <v>825082 東京医療秘書福祉専門学校千葉校</v>
      </c>
    </row>
    <row r="1917" spans="1:4" ht="12" customHeight="1">
      <c r="A1917" s="192">
        <v>1914</v>
      </c>
      <c r="B1917" s="220" t="s">
        <v>4224</v>
      </c>
      <c r="C1917" s="222" t="s">
        <v>4225</v>
      </c>
      <c r="D1917" s="197" t="str">
        <f t="shared" si="29"/>
        <v>825083 東京リゾートアンドスポーツ専門学校千葉校</v>
      </c>
    </row>
    <row r="1918" spans="1:4" ht="12" customHeight="1">
      <c r="A1918" s="192">
        <v>1915</v>
      </c>
      <c r="B1918" s="220" t="s">
        <v>4226</v>
      </c>
      <c r="C1918" s="222" t="s">
        <v>4227</v>
      </c>
      <c r="D1918" s="197" t="str">
        <f t="shared" si="29"/>
        <v>825084 東京ビューティーアート専門学校千葉校</v>
      </c>
    </row>
    <row r="1919" spans="1:4" ht="12" customHeight="1">
      <c r="A1919" s="192">
        <v>1916</v>
      </c>
      <c r="B1919" s="220" t="s">
        <v>4228</v>
      </c>
      <c r="C1919" s="222" t="s">
        <v>4229</v>
      </c>
      <c r="D1919" s="197" t="str">
        <f t="shared" si="29"/>
        <v>825085 大原医療秘書福祉専門学校千葉校</v>
      </c>
    </row>
    <row r="1920" spans="1:4" ht="12" customHeight="1">
      <c r="A1920" s="192">
        <v>1917</v>
      </c>
      <c r="B1920" s="220" t="s">
        <v>4230</v>
      </c>
      <c r="C1920" s="222" t="s">
        <v>4231</v>
      </c>
      <c r="D1920" s="197" t="str">
        <f t="shared" si="29"/>
        <v>825086 大原簿記公務員専門学校千葉校</v>
      </c>
    </row>
    <row r="1921" spans="1:4" ht="12" customHeight="1">
      <c r="A1921" s="192">
        <v>1918</v>
      </c>
      <c r="B1921" s="220" t="s">
        <v>4232</v>
      </c>
      <c r="C1921" s="222" t="s">
        <v>4233</v>
      </c>
      <c r="D1921" s="197" t="str">
        <f t="shared" si="29"/>
        <v>825087 あびこ助産師専門学校</v>
      </c>
    </row>
    <row r="1922" spans="1:4" ht="12" customHeight="1">
      <c r="A1922" s="192">
        <v>1919</v>
      </c>
      <c r="B1922" s="220" t="s">
        <v>4234</v>
      </c>
      <c r="C1922" s="222" t="s">
        <v>4235</v>
      </c>
      <c r="D1922" s="197" t="str">
        <f t="shared" si="29"/>
        <v>825088 柏調理師専門学校</v>
      </c>
    </row>
    <row r="1923" spans="1:4" ht="12" customHeight="1">
      <c r="A1923" s="192">
        <v>1920</v>
      </c>
      <c r="B1923" s="220" t="s">
        <v>4236</v>
      </c>
      <c r="C1923" s="222" t="s">
        <v>4237</v>
      </c>
      <c r="D1923" s="197" t="str">
        <f t="shared" si="29"/>
        <v>826001 国立療養所多磨全生園附属看護学校</v>
      </c>
    </row>
    <row r="1924" spans="1:4" ht="12" customHeight="1">
      <c r="A1924" s="192">
        <v>1921</v>
      </c>
      <c r="B1924" s="220" t="s">
        <v>4238</v>
      </c>
      <c r="C1924" s="222" t="s">
        <v>4239</v>
      </c>
      <c r="D1924" s="197" t="str">
        <f t="shared" si="29"/>
        <v>826002 東京医科歯科大学歯学部附属歯科技工士学校</v>
      </c>
    </row>
    <row r="1925" spans="1:4" ht="12" customHeight="1">
      <c r="A1925" s="192">
        <v>1922</v>
      </c>
      <c r="B1925" s="220" t="s">
        <v>4240</v>
      </c>
      <c r="C1925" s="222" t="s">
        <v>4241</v>
      </c>
      <c r="D1925" s="197" t="str">
        <f t="shared" ref="D1925:D1988" si="30">CONCATENATE(B1925," ",C1925)</f>
        <v>826003 東京都立青梅看護専門学校</v>
      </c>
    </row>
    <row r="1926" spans="1:4" ht="12" customHeight="1">
      <c r="A1926" s="192">
        <v>1923</v>
      </c>
      <c r="B1926" s="220" t="s">
        <v>4242</v>
      </c>
      <c r="C1926" s="222" t="s">
        <v>4243</v>
      </c>
      <c r="D1926" s="197" t="str">
        <f t="shared" si="30"/>
        <v>826004 東京都立板橋看護専門学校</v>
      </c>
    </row>
    <row r="1927" spans="1:4" ht="12" customHeight="1">
      <c r="A1927" s="192">
        <v>1924</v>
      </c>
      <c r="B1927" s="220" t="s">
        <v>4244</v>
      </c>
      <c r="C1927" s="222" t="s">
        <v>4245</v>
      </c>
      <c r="D1927" s="197" t="str">
        <f t="shared" si="30"/>
        <v>826005 東京都立広尾看護専門学校</v>
      </c>
    </row>
    <row r="1928" spans="1:4" ht="12" customHeight="1">
      <c r="A1928" s="192">
        <v>1925</v>
      </c>
      <c r="B1928" s="220" t="s">
        <v>4246</v>
      </c>
      <c r="C1928" s="222" t="s">
        <v>4247</v>
      </c>
      <c r="D1928" s="197" t="str">
        <f t="shared" si="30"/>
        <v>826006 東京都立荏原看護専門学校</v>
      </c>
    </row>
    <row r="1929" spans="1:4" ht="12" customHeight="1">
      <c r="A1929" s="192">
        <v>1926</v>
      </c>
      <c r="B1929" s="220" t="s">
        <v>4248</v>
      </c>
      <c r="C1929" s="222" t="s">
        <v>4249</v>
      </c>
      <c r="D1929" s="197" t="str">
        <f t="shared" si="30"/>
        <v>826007 八王子市立看護専門学校</v>
      </c>
    </row>
    <row r="1930" spans="1:4" ht="12" customHeight="1">
      <c r="A1930" s="192">
        <v>1927</v>
      </c>
      <c r="B1930" s="220" t="s">
        <v>4250</v>
      </c>
      <c r="C1930" s="222" t="s">
        <v>4251</v>
      </c>
      <c r="D1930" s="197" t="str">
        <f t="shared" si="30"/>
        <v>826008 東京都立府中看護専門学校</v>
      </c>
    </row>
    <row r="1931" spans="1:4" ht="12" customHeight="1">
      <c r="A1931" s="192">
        <v>1928</v>
      </c>
      <c r="B1931" s="220" t="s">
        <v>4252</v>
      </c>
      <c r="C1931" s="222" t="s">
        <v>4253</v>
      </c>
      <c r="D1931" s="197" t="str">
        <f t="shared" si="30"/>
        <v>826009 東京都立北多摩看護専門学校</v>
      </c>
    </row>
    <row r="1932" spans="1:4" ht="12" customHeight="1">
      <c r="A1932" s="192">
        <v>1929</v>
      </c>
      <c r="B1932" s="220" t="s">
        <v>4254</v>
      </c>
      <c r="C1932" s="222" t="s">
        <v>4255</v>
      </c>
      <c r="D1932" s="197" t="str">
        <f t="shared" si="30"/>
        <v>826010 東京都立南多摩看護専門学校</v>
      </c>
    </row>
    <row r="1933" spans="1:4" ht="12" customHeight="1">
      <c r="A1933" s="192">
        <v>1930</v>
      </c>
      <c r="B1933" s="220" t="s">
        <v>4256</v>
      </c>
      <c r="C1933" s="222" t="s">
        <v>4257</v>
      </c>
      <c r="D1933" s="197" t="str">
        <f t="shared" si="30"/>
        <v>826011 立川市立看護専門学校</v>
      </c>
    </row>
    <row r="1934" spans="1:4" ht="12" customHeight="1">
      <c r="A1934" s="192">
        <v>1931</v>
      </c>
      <c r="B1934" s="220" t="s">
        <v>4258</v>
      </c>
      <c r="C1934" s="222" t="s">
        <v>4259</v>
      </c>
      <c r="D1934" s="197" t="str">
        <f t="shared" si="30"/>
        <v>826012 愛歯技工専門学校</v>
      </c>
    </row>
    <row r="1935" spans="1:4" ht="12" customHeight="1">
      <c r="A1935" s="192">
        <v>1932</v>
      </c>
      <c r="B1935" s="220" t="s">
        <v>4260</v>
      </c>
      <c r="C1935" s="222" t="s">
        <v>4261</v>
      </c>
      <c r="D1935" s="197" t="str">
        <f t="shared" si="30"/>
        <v>826013 赤堀栄養専門学校</v>
      </c>
    </row>
    <row r="1936" spans="1:4" ht="12" customHeight="1">
      <c r="A1936" s="192">
        <v>1933</v>
      </c>
      <c r="B1936" s="220" t="s">
        <v>4262</v>
      </c>
      <c r="C1936" s="222" t="s">
        <v>4263</v>
      </c>
      <c r="D1936" s="197" t="str">
        <f t="shared" si="30"/>
        <v>826014 阿佐ヶ谷美術専門学校</v>
      </c>
    </row>
    <row r="1937" spans="1:4" ht="12" customHeight="1">
      <c r="A1937" s="192">
        <v>1934</v>
      </c>
      <c r="B1937" s="220" t="s">
        <v>4264</v>
      </c>
      <c r="C1937" s="222" t="s">
        <v>4265</v>
      </c>
      <c r="D1937" s="197" t="str">
        <f t="shared" si="30"/>
        <v>826015 アジア・アフリカ語学院</v>
      </c>
    </row>
    <row r="1938" spans="1:4" ht="12" customHeight="1">
      <c r="A1938" s="192">
        <v>1935</v>
      </c>
      <c r="B1938" s="220" t="s">
        <v>4266</v>
      </c>
      <c r="C1938" s="222" t="s">
        <v>4267</v>
      </c>
      <c r="D1938" s="197" t="str">
        <f t="shared" si="30"/>
        <v>826016 専門学校ＩＣＳカレッジオブアーツ</v>
      </c>
    </row>
    <row r="1939" spans="1:4" ht="12" customHeight="1">
      <c r="A1939" s="192">
        <v>1936</v>
      </c>
      <c r="B1939" s="220" t="s">
        <v>4268</v>
      </c>
      <c r="C1939" s="222" t="s">
        <v>4269</v>
      </c>
      <c r="D1939" s="197" t="str">
        <f t="shared" si="30"/>
        <v>826017 大塚きもの・テキスタイル専門学校</v>
      </c>
    </row>
    <row r="1940" spans="1:4" ht="12" customHeight="1">
      <c r="A1940" s="192">
        <v>1937</v>
      </c>
      <c r="B1940" s="220" t="s">
        <v>4270</v>
      </c>
      <c r="C1940" s="222" t="s">
        <v>4271</v>
      </c>
      <c r="D1940" s="197" t="str">
        <f t="shared" si="30"/>
        <v>826018 大原簿記学校</v>
      </c>
    </row>
    <row r="1941" spans="1:4" ht="12" customHeight="1">
      <c r="A1941" s="192">
        <v>1938</v>
      </c>
      <c r="B1941" s="220" t="s">
        <v>4272</v>
      </c>
      <c r="C1941" s="222" t="s">
        <v>4273</v>
      </c>
      <c r="D1941" s="197" t="str">
        <f t="shared" si="30"/>
        <v>826019 御茶の水美術専門学校</v>
      </c>
    </row>
    <row r="1942" spans="1:4" ht="12" customHeight="1">
      <c r="A1942" s="192">
        <v>1939</v>
      </c>
      <c r="B1942" s="220" t="s">
        <v>4274</v>
      </c>
      <c r="C1942" s="222" t="s">
        <v>4275</v>
      </c>
      <c r="D1942" s="197" t="str">
        <f t="shared" si="30"/>
        <v>826020 神田外語学院</v>
      </c>
    </row>
    <row r="1943" spans="1:4" ht="12" customHeight="1">
      <c r="A1943" s="192">
        <v>1940</v>
      </c>
      <c r="B1943" s="220" t="s">
        <v>4276</v>
      </c>
      <c r="C1943" s="222" t="s">
        <v>4277</v>
      </c>
      <c r="D1943" s="197" t="str">
        <f t="shared" si="30"/>
        <v>826021 杏林大学医学部附属看護専門学校</v>
      </c>
    </row>
    <row r="1944" spans="1:4" ht="12" customHeight="1">
      <c r="A1944" s="192">
        <v>1941</v>
      </c>
      <c r="B1944" s="220" t="s">
        <v>4278</v>
      </c>
      <c r="C1944" s="222" t="s">
        <v>4279</v>
      </c>
      <c r="D1944" s="197" t="str">
        <f t="shared" si="30"/>
        <v>826022 玉成保育専門学校</v>
      </c>
    </row>
    <row r="1945" spans="1:4" ht="12" customHeight="1">
      <c r="A1945" s="192">
        <v>1942</v>
      </c>
      <c r="B1945" s="220" t="s">
        <v>4280</v>
      </c>
      <c r="C1945" s="222" t="s">
        <v>4281</v>
      </c>
      <c r="D1945" s="197" t="str">
        <f t="shared" si="30"/>
        <v>826023 専門学校桑沢デザイン研究所</v>
      </c>
    </row>
    <row r="1946" spans="1:4" ht="12" customHeight="1">
      <c r="A1946" s="192">
        <v>1943</v>
      </c>
      <c r="B1946" s="220" t="s">
        <v>4282</v>
      </c>
      <c r="C1946" s="222" t="s">
        <v>4283</v>
      </c>
      <c r="D1946" s="197" t="str">
        <f t="shared" si="30"/>
        <v>826024 グレッグ外語専門学校</v>
      </c>
    </row>
    <row r="1947" spans="1:4" ht="12" customHeight="1">
      <c r="A1947" s="192">
        <v>1944</v>
      </c>
      <c r="B1947" s="220" t="s">
        <v>4284</v>
      </c>
      <c r="C1947" s="222" t="s">
        <v>4285</v>
      </c>
      <c r="D1947" s="197" t="str">
        <f t="shared" si="30"/>
        <v>826025 佼成看護専門学校</v>
      </c>
    </row>
    <row r="1948" spans="1:4" ht="12" customHeight="1">
      <c r="A1948" s="192">
        <v>1945</v>
      </c>
      <c r="B1948" s="220" t="s">
        <v>4286</v>
      </c>
      <c r="C1948" s="222" t="s">
        <v>4287</v>
      </c>
      <c r="D1948" s="197" t="str">
        <f t="shared" si="30"/>
        <v>826026 江東服飾高等専修学校</v>
      </c>
    </row>
    <row r="1949" spans="1:4" ht="12" customHeight="1">
      <c r="A1949" s="192">
        <v>1946</v>
      </c>
      <c r="B1949" s="220" t="s">
        <v>4288</v>
      </c>
      <c r="C1949" s="222" t="s">
        <v>4289</v>
      </c>
      <c r="D1949" s="197" t="str">
        <f t="shared" si="30"/>
        <v>826027 国際鍼灸専門学校</v>
      </c>
    </row>
    <row r="1950" spans="1:4" ht="12" customHeight="1">
      <c r="A1950" s="192">
        <v>1947</v>
      </c>
      <c r="B1950" s="220" t="s">
        <v>4290</v>
      </c>
      <c r="C1950" s="222" t="s">
        <v>4291</v>
      </c>
      <c r="D1950" s="197" t="str">
        <f t="shared" si="30"/>
        <v>826028 ファッションカレッジ桜丘</v>
      </c>
    </row>
    <row r="1951" spans="1:4" ht="12" customHeight="1">
      <c r="A1951" s="192">
        <v>1948</v>
      </c>
      <c r="B1951" s="220" t="s">
        <v>4292</v>
      </c>
      <c r="C1951" s="222" t="s">
        <v>4293</v>
      </c>
      <c r="D1951" s="197" t="str">
        <f t="shared" si="30"/>
        <v>826029 東都リハビリテーション学院</v>
      </c>
    </row>
    <row r="1952" spans="1:4" ht="12" customHeight="1">
      <c r="A1952" s="192">
        <v>1949</v>
      </c>
      <c r="B1952" s="220" t="s">
        <v>4294</v>
      </c>
      <c r="C1952" s="222" t="s">
        <v>4295</v>
      </c>
      <c r="D1952" s="197" t="str">
        <f t="shared" si="30"/>
        <v>826030 社会医学技術学院</v>
      </c>
    </row>
    <row r="1953" spans="1:4" ht="12" customHeight="1">
      <c r="A1953" s="192">
        <v>1950</v>
      </c>
      <c r="B1953" s="220" t="s">
        <v>4296</v>
      </c>
      <c r="C1953" s="222" t="s">
        <v>4297</v>
      </c>
      <c r="D1953" s="197" t="str">
        <f t="shared" si="30"/>
        <v>826031 社会保険中央看護専門学校</v>
      </c>
    </row>
    <row r="1954" spans="1:4" ht="12" customHeight="1">
      <c r="A1954" s="192">
        <v>1951</v>
      </c>
      <c r="B1954" s="220" t="s">
        <v>4298</v>
      </c>
      <c r="C1954" s="222" t="s">
        <v>4299</v>
      </c>
      <c r="D1954" s="197" t="str">
        <f t="shared" si="30"/>
        <v>826033 慈恵看護専門学校</v>
      </c>
    </row>
    <row r="1955" spans="1:4" ht="12" customHeight="1">
      <c r="A1955" s="192">
        <v>1952</v>
      </c>
      <c r="B1955" s="220" t="s">
        <v>4300</v>
      </c>
      <c r="C1955" s="222" t="s">
        <v>4301</v>
      </c>
      <c r="D1955" s="197" t="str">
        <f t="shared" si="30"/>
        <v>826034 慈恵第三看護専門学校</v>
      </c>
    </row>
    <row r="1956" spans="1:4" ht="12" customHeight="1">
      <c r="A1956" s="192">
        <v>1953</v>
      </c>
      <c r="B1956" s="220" t="s">
        <v>4302</v>
      </c>
      <c r="C1956" s="222" t="s">
        <v>4303</v>
      </c>
      <c r="D1956" s="197" t="str">
        <f t="shared" si="30"/>
        <v>826035 上智社会福祉専門学校</v>
      </c>
    </row>
    <row r="1957" spans="1:4" ht="12" customHeight="1">
      <c r="A1957" s="192">
        <v>1954</v>
      </c>
      <c r="B1957" s="220" t="s">
        <v>4304</v>
      </c>
      <c r="C1957" s="222" t="s">
        <v>4305</v>
      </c>
      <c r="D1957" s="197" t="str">
        <f t="shared" si="30"/>
        <v>826036 ドレスメーカー学院</v>
      </c>
    </row>
    <row r="1958" spans="1:4" ht="12" customHeight="1">
      <c r="A1958" s="192">
        <v>1955</v>
      </c>
      <c r="B1958" s="220" t="s">
        <v>4306</v>
      </c>
      <c r="C1958" s="222" t="s">
        <v>4307</v>
      </c>
      <c r="D1958" s="197" t="str">
        <f t="shared" si="30"/>
        <v>826037 駿台電子情報専門学校</v>
      </c>
    </row>
    <row r="1959" spans="1:4" ht="12" customHeight="1">
      <c r="A1959" s="192">
        <v>1956</v>
      </c>
      <c r="B1959" s="220" t="s">
        <v>4308</v>
      </c>
      <c r="C1959" s="222" t="s">
        <v>4309</v>
      </c>
      <c r="D1959" s="197" t="str">
        <f t="shared" si="30"/>
        <v>826038 駿台外語綜合学院</v>
      </c>
    </row>
    <row r="1960" spans="1:4" ht="12" customHeight="1">
      <c r="A1960" s="192">
        <v>1957</v>
      </c>
      <c r="B1960" s="220" t="s">
        <v>4310</v>
      </c>
      <c r="C1960" s="222" t="s">
        <v>4311</v>
      </c>
      <c r="D1960" s="197" t="str">
        <f t="shared" si="30"/>
        <v>826039 聖心女子専門学校</v>
      </c>
    </row>
    <row r="1961" spans="1:4" ht="12" customHeight="1">
      <c r="A1961" s="192">
        <v>1958</v>
      </c>
      <c r="B1961" s="220" t="s">
        <v>4312</v>
      </c>
      <c r="C1961" s="222" t="s">
        <v>4313</v>
      </c>
      <c r="D1961" s="197" t="str">
        <f t="shared" si="30"/>
        <v>826040 聖徳大学幼児教育専門学校</v>
      </c>
    </row>
    <row r="1962" spans="1:4" ht="12" customHeight="1">
      <c r="A1962" s="192">
        <v>1959</v>
      </c>
      <c r="B1962" s="220" t="s">
        <v>4314</v>
      </c>
      <c r="C1962" s="222" t="s">
        <v>4315</v>
      </c>
      <c r="D1962" s="197" t="str">
        <f t="shared" si="30"/>
        <v>826041 聖和看護専門学校</v>
      </c>
    </row>
    <row r="1963" spans="1:4" ht="12" customHeight="1">
      <c r="A1963" s="192">
        <v>1960</v>
      </c>
      <c r="B1963" s="220" t="s">
        <v>4316</v>
      </c>
      <c r="C1963" s="222" t="s">
        <v>4317</v>
      </c>
      <c r="D1963" s="197" t="str">
        <f t="shared" si="30"/>
        <v>826042 竹早教員保育士養成所</v>
      </c>
    </row>
    <row r="1964" spans="1:4" ht="12" customHeight="1">
      <c r="A1964" s="192">
        <v>1961</v>
      </c>
      <c r="B1964" s="220" t="s">
        <v>4318</v>
      </c>
      <c r="C1964" s="222" t="s">
        <v>4319</v>
      </c>
      <c r="D1964" s="197" t="str">
        <f t="shared" si="30"/>
        <v>826044 中央工学校</v>
      </c>
    </row>
    <row r="1965" spans="1:4" ht="12" customHeight="1">
      <c r="A1965" s="192">
        <v>1962</v>
      </c>
      <c r="B1965" s="220" t="s">
        <v>4320</v>
      </c>
      <c r="C1965" s="222" t="s">
        <v>4321</v>
      </c>
      <c r="D1965" s="197" t="str">
        <f t="shared" si="30"/>
        <v>826045 中央美術学園</v>
      </c>
    </row>
    <row r="1966" spans="1:4" ht="12" customHeight="1">
      <c r="A1966" s="192">
        <v>1963</v>
      </c>
      <c r="B1966" s="220" t="s">
        <v>4322</v>
      </c>
      <c r="C1966" s="222" t="s">
        <v>4323</v>
      </c>
      <c r="D1966" s="197" t="str">
        <f t="shared" si="30"/>
        <v>826046 日本外国語専門学校</v>
      </c>
    </row>
    <row r="1967" spans="1:4" ht="12" customHeight="1">
      <c r="A1967" s="192">
        <v>1964</v>
      </c>
      <c r="B1967" s="220" t="s">
        <v>4324</v>
      </c>
      <c r="C1967" s="222" t="s">
        <v>4325</v>
      </c>
      <c r="D1967" s="197" t="str">
        <f t="shared" si="30"/>
        <v>826047 帝京高等看護学院</v>
      </c>
    </row>
    <row r="1968" spans="1:4" ht="12" customHeight="1">
      <c r="A1968" s="192">
        <v>1965</v>
      </c>
      <c r="B1968" s="220" t="s">
        <v>4326</v>
      </c>
      <c r="C1968" s="222" t="s">
        <v>4327</v>
      </c>
      <c r="D1968" s="197" t="str">
        <f t="shared" si="30"/>
        <v>826048 東京スクール・オブ・ビジネス</v>
      </c>
    </row>
    <row r="1969" spans="1:4" ht="12" customHeight="1">
      <c r="A1969" s="192">
        <v>1966</v>
      </c>
      <c r="B1969" s="220" t="s">
        <v>4328</v>
      </c>
      <c r="C1969" s="222" t="s">
        <v>4329</v>
      </c>
      <c r="D1969" s="197" t="str">
        <f t="shared" si="30"/>
        <v>826049 東京医科大学看護専門学校</v>
      </c>
    </row>
    <row r="1970" spans="1:4" ht="12" customHeight="1">
      <c r="A1970" s="192">
        <v>1967</v>
      </c>
      <c r="B1970" s="220" t="s">
        <v>4330</v>
      </c>
      <c r="C1970" s="222" t="s">
        <v>4331</v>
      </c>
      <c r="D1970" s="197" t="str">
        <f t="shared" si="30"/>
        <v>826050 東京衛生学園専門学校</v>
      </c>
    </row>
    <row r="1971" spans="1:4" ht="12" customHeight="1">
      <c r="A1971" s="192">
        <v>1968</v>
      </c>
      <c r="B1971" s="220" t="s">
        <v>4332</v>
      </c>
      <c r="C1971" s="222" t="s">
        <v>4333</v>
      </c>
      <c r="D1971" s="197" t="str">
        <f t="shared" si="30"/>
        <v>826051 東京栄養専門学校</v>
      </c>
    </row>
    <row r="1972" spans="1:4" ht="12" customHeight="1">
      <c r="A1972" s="192">
        <v>1969</v>
      </c>
      <c r="B1972" s="220" t="s">
        <v>4334</v>
      </c>
      <c r="C1972" s="222" t="s">
        <v>4335</v>
      </c>
      <c r="D1972" s="197" t="str">
        <f t="shared" si="30"/>
        <v>826052 東京栄養食糧専門学校</v>
      </c>
    </row>
    <row r="1973" spans="1:4" ht="12" customHeight="1">
      <c r="A1973" s="192">
        <v>1970</v>
      </c>
      <c r="B1973" s="220" t="s">
        <v>4336</v>
      </c>
      <c r="C1973" s="222" t="s">
        <v>4337</v>
      </c>
      <c r="D1973" s="197" t="str">
        <f t="shared" si="30"/>
        <v>826053 東京ＩＴ会計専門学校</v>
      </c>
    </row>
    <row r="1974" spans="1:4" ht="12" customHeight="1">
      <c r="A1974" s="192">
        <v>1971</v>
      </c>
      <c r="B1974" s="220" t="s">
        <v>4338</v>
      </c>
      <c r="C1974" s="222" t="s">
        <v>4339</v>
      </c>
      <c r="D1974" s="197" t="str">
        <f t="shared" si="30"/>
        <v>826054 東京観光専門学校</v>
      </c>
    </row>
    <row r="1975" spans="1:4" ht="12" customHeight="1">
      <c r="A1975" s="192">
        <v>1972</v>
      </c>
      <c r="B1975" s="220" t="s">
        <v>4340</v>
      </c>
      <c r="C1975" s="222" t="s">
        <v>4341</v>
      </c>
      <c r="D1975" s="197" t="str">
        <f t="shared" si="30"/>
        <v>826055 東京外語専門学校</v>
      </c>
    </row>
    <row r="1976" spans="1:4" ht="12" customHeight="1">
      <c r="A1976" s="192">
        <v>1973</v>
      </c>
      <c r="B1976" s="220" t="s">
        <v>4342</v>
      </c>
      <c r="C1976" s="222" t="s">
        <v>4343</v>
      </c>
      <c r="D1976" s="197" t="str">
        <f t="shared" si="30"/>
        <v>826056 東京教育専門学校</v>
      </c>
    </row>
    <row r="1977" spans="1:4" ht="12" customHeight="1">
      <c r="A1977" s="192">
        <v>1974</v>
      </c>
      <c r="B1977" s="220" t="s">
        <v>4344</v>
      </c>
      <c r="C1977" s="222" t="s">
        <v>4345</v>
      </c>
      <c r="D1977" s="197" t="str">
        <f t="shared" si="30"/>
        <v>826057 東京警察病院看護専門学校</v>
      </c>
    </row>
    <row r="1978" spans="1:4" ht="12" customHeight="1">
      <c r="A1978" s="192">
        <v>1975</v>
      </c>
      <c r="B1978" s="220" t="s">
        <v>4346</v>
      </c>
      <c r="C1978" s="222" t="s">
        <v>4347</v>
      </c>
      <c r="D1978" s="197" t="str">
        <f t="shared" si="30"/>
        <v>826058 東京工科自動車大学校</v>
      </c>
    </row>
    <row r="1979" spans="1:4" ht="12" customHeight="1">
      <c r="A1979" s="192">
        <v>1976</v>
      </c>
      <c r="B1979" s="220" t="s">
        <v>4348</v>
      </c>
      <c r="C1979" s="222" t="s">
        <v>4349</v>
      </c>
      <c r="D1979" s="197" t="str">
        <f t="shared" si="30"/>
        <v>826059 東京工学院専門学校</v>
      </c>
    </row>
    <row r="1980" spans="1:4" ht="12" customHeight="1">
      <c r="A1980" s="192">
        <v>1977</v>
      </c>
      <c r="B1980" s="220" t="s">
        <v>4350</v>
      </c>
      <c r="C1980" s="222" t="s">
        <v>4351</v>
      </c>
      <c r="D1980" s="197" t="str">
        <f t="shared" si="30"/>
        <v>826060 東京商科学院専門学校</v>
      </c>
    </row>
    <row r="1981" spans="1:4" ht="12" customHeight="1">
      <c r="A1981" s="192">
        <v>1978</v>
      </c>
      <c r="B1981" s="220" t="s">
        <v>4352</v>
      </c>
      <c r="C1981" s="222" t="s">
        <v>4353</v>
      </c>
      <c r="D1981" s="197" t="str">
        <f t="shared" si="30"/>
        <v>826061 東京医療専門学校</v>
      </c>
    </row>
    <row r="1982" spans="1:4" ht="12" customHeight="1">
      <c r="A1982" s="192">
        <v>1979</v>
      </c>
      <c r="B1982" s="220" t="s">
        <v>4354</v>
      </c>
      <c r="C1982" s="222" t="s">
        <v>4355</v>
      </c>
      <c r="D1982" s="197" t="str">
        <f t="shared" si="30"/>
        <v>826062 東京女子医科大学看護専門学校</v>
      </c>
    </row>
    <row r="1983" spans="1:4" ht="12" customHeight="1">
      <c r="A1983" s="192">
        <v>1980</v>
      </c>
      <c r="B1983" s="220" t="s">
        <v>4356</v>
      </c>
      <c r="C1983" s="222" t="s">
        <v>4357</v>
      </c>
      <c r="D1983" s="197" t="str">
        <f t="shared" si="30"/>
        <v>826063 専門学校田中千代ファッションカレッジ</v>
      </c>
    </row>
    <row r="1984" spans="1:4" ht="12" customHeight="1">
      <c r="A1984" s="192">
        <v>1981</v>
      </c>
      <c r="B1984" s="220" t="s">
        <v>4358</v>
      </c>
      <c r="C1984" s="222" t="s">
        <v>4359</v>
      </c>
      <c r="D1984" s="197" t="str">
        <f t="shared" si="30"/>
        <v>826064 東京デザイン専門学校</v>
      </c>
    </row>
    <row r="1985" spans="1:4" ht="12" customHeight="1">
      <c r="A1985" s="192">
        <v>1982</v>
      </c>
      <c r="B1985" s="220" t="s">
        <v>4360</v>
      </c>
      <c r="C1985" s="222" t="s">
        <v>4361</v>
      </c>
      <c r="D1985" s="197" t="str">
        <f t="shared" si="30"/>
        <v>826065 東京電子専門学校</v>
      </c>
    </row>
    <row r="1986" spans="1:4" ht="12" customHeight="1">
      <c r="A1986" s="192">
        <v>1983</v>
      </c>
      <c r="B1986" s="220" t="s">
        <v>4362</v>
      </c>
      <c r="C1986" s="222" t="s">
        <v>4363</v>
      </c>
      <c r="D1986" s="197" t="str">
        <f t="shared" si="30"/>
        <v>826066 東京保育専門学校</v>
      </c>
    </row>
    <row r="1987" spans="1:4" ht="12" customHeight="1">
      <c r="A1987" s="192">
        <v>1984</v>
      </c>
      <c r="B1987" s="220" t="s">
        <v>4364</v>
      </c>
      <c r="C1987" s="222" t="s">
        <v>4365</v>
      </c>
      <c r="D1987" s="197" t="str">
        <f t="shared" si="30"/>
        <v>826067 読売理工医療福祉専門学校</v>
      </c>
    </row>
    <row r="1988" spans="1:4" ht="12" customHeight="1">
      <c r="A1988" s="192">
        <v>1985</v>
      </c>
      <c r="B1988" s="220" t="s">
        <v>4366</v>
      </c>
      <c r="C1988" s="222" t="s">
        <v>4367</v>
      </c>
      <c r="D1988" s="197" t="str">
        <f t="shared" si="30"/>
        <v>826068 東京ＹＭＣＡ国際ホテル専門学校</v>
      </c>
    </row>
    <row r="1989" spans="1:4" ht="12" customHeight="1">
      <c r="A1989" s="192">
        <v>1986</v>
      </c>
      <c r="B1989" s="220" t="s">
        <v>4368</v>
      </c>
      <c r="C1989" s="222" t="s">
        <v>4369</v>
      </c>
      <c r="D1989" s="197" t="str">
        <f t="shared" ref="D1989:D2052" si="31">CONCATENATE(B1989," ",C1989)</f>
        <v>826069 東放学園専門学校</v>
      </c>
    </row>
    <row r="1990" spans="1:4" ht="12" customHeight="1">
      <c r="A1990" s="192">
        <v>1987</v>
      </c>
      <c r="B1990" s="220" t="s">
        <v>4370</v>
      </c>
      <c r="C1990" s="222" t="s">
        <v>4371</v>
      </c>
      <c r="D1990" s="197" t="str">
        <f t="shared" si="31"/>
        <v>826070 東邦歯科医療専門学校</v>
      </c>
    </row>
    <row r="1991" spans="1:4" ht="12" customHeight="1">
      <c r="A1991" s="192">
        <v>1988</v>
      </c>
      <c r="B1991" s="220" t="s">
        <v>4372</v>
      </c>
      <c r="C1991" s="222" t="s">
        <v>4373</v>
      </c>
      <c r="D1991" s="197" t="str">
        <f t="shared" si="31"/>
        <v>826071 東洋美術学校</v>
      </c>
    </row>
    <row r="1992" spans="1:4" ht="12" customHeight="1">
      <c r="A1992" s="192">
        <v>1989</v>
      </c>
      <c r="B1992" s="220" t="s">
        <v>4374</v>
      </c>
      <c r="C1992" s="222" t="s">
        <v>4375</v>
      </c>
      <c r="D1992" s="197" t="str">
        <f t="shared" si="31"/>
        <v>826072 道灌山学園保育福祉専門学校</v>
      </c>
    </row>
    <row r="1993" spans="1:4" ht="12" customHeight="1">
      <c r="A1993" s="192">
        <v>1990</v>
      </c>
      <c r="B1993" s="220" t="s">
        <v>4376</v>
      </c>
      <c r="C1993" s="222" t="s">
        <v>4377</v>
      </c>
      <c r="D1993" s="197" t="str">
        <f t="shared" si="31"/>
        <v>826073 西東京歯科衛生士専門学校</v>
      </c>
    </row>
    <row r="1994" spans="1:4" ht="12" customHeight="1">
      <c r="A1994" s="192">
        <v>1991</v>
      </c>
      <c r="B1994" s="220" t="s">
        <v>4378</v>
      </c>
      <c r="C1994" s="222" t="s">
        <v>4379</v>
      </c>
      <c r="D1994" s="197" t="str">
        <f t="shared" si="31"/>
        <v>826074 日本大学歯学部附属歯科衛生専門学校</v>
      </c>
    </row>
    <row r="1995" spans="1:4" ht="12" customHeight="1">
      <c r="A1995" s="192">
        <v>1992</v>
      </c>
      <c r="B1995" s="220" t="s">
        <v>4380</v>
      </c>
      <c r="C1995" s="222" t="s">
        <v>4381</v>
      </c>
      <c r="D1995" s="197" t="str">
        <f t="shared" si="31"/>
        <v>826075 日本大学歯学部附属歯科技工専門学校</v>
      </c>
    </row>
    <row r="1996" spans="1:4" ht="12" customHeight="1">
      <c r="A1996" s="192">
        <v>1993</v>
      </c>
      <c r="B1996" s="220" t="s">
        <v>4382</v>
      </c>
      <c r="C1996" s="222" t="s">
        <v>4383</v>
      </c>
      <c r="D1996" s="197" t="str">
        <f t="shared" si="31"/>
        <v>826076 専門学校日商クリエーション</v>
      </c>
    </row>
    <row r="1997" spans="1:4" ht="12" customHeight="1">
      <c r="A1997" s="192">
        <v>1994</v>
      </c>
      <c r="B1997" s="220" t="s">
        <v>4384</v>
      </c>
      <c r="C1997" s="222" t="s">
        <v>4385</v>
      </c>
      <c r="D1997" s="197" t="str">
        <f t="shared" si="31"/>
        <v>826077 東京ロシア語学院</v>
      </c>
    </row>
    <row r="1998" spans="1:4" ht="12" customHeight="1">
      <c r="A1998" s="192">
        <v>1995</v>
      </c>
      <c r="B1998" s="220" t="s">
        <v>4386</v>
      </c>
      <c r="C1998" s="222" t="s">
        <v>4387</v>
      </c>
      <c r="D1998" s="197" t="str">
        <f t="shared" si="31"/>
        <v>826078 日本デザイン専門学校</v>
      </c>
    </row>
    <row r="1999" spans="1:4" ht="12" customHeight="1">
      <c r="A1999" s="192">
        <v>1996</v>
      </c>
      <c r="B1999" s="220" t="s">
        <v>4388</v>
      </c>
      <c r="C1999" s="222" t="s">
        <v>4389</v>
      </c>
      <c r="D1999" s="197" t="str">
        <f t="shared" si="31"/>
        <v>826079 日本菓子専門学校</v>
      </c>
    </row>
    <row r="2000" spans="1:4" ht="12" customHeight="1">
      <c r="A2000" s="192">
        <v>1997</v>
      </c>
      <c r="B2000" s="220" t="s">
        <v>4390</v>
      </c>
      <c r="C2000" s="222" t="s">
        <v>4391</v>
      </c>
      <c r="D2000" s="197" t="str">
        <f t="shared" si="31"/>
        <v>826080 東京眼鏡専門学校</v>
      </c>
    </row>
    <row r="2001" spans="1:4" ht="12" customHeight="1">
      <c r="A2001" s="192">
        <v>1998</v>
      </c>
      <c r="B2001" s="220" t="s">
        <v>4392</v>
      </c>
      <c r="C2001" s="222" t="s">
        <v>4393</v>
      </c>
      <c r="D2001" s="197" t="str">
        <f t="shared" si="31"/>
        <v>826081 日本工学院専門学校</v>
      </c>
    </row>
    <row r="2002" spans="1:4" ht="12" customHeight="1">
      <c r="A2002" s="192">
        <v>1999</v>
      </c>
      <c r="B2002" s="220" t="s">
        <v>4394</v>
      </c>
      <c r="C2002" s="222" t="s">
        <v>4395</v>
      </c>
      <c r="D2002" s="197" t="str">
        <f t="shared" si="31"/>
        <v>826082 専門学校　トヨタ東京自動車大学校</v>
      </c>
    </row>
    <row r="2003" spans="1:4" ht="12" customHeight="1">
      <c r="A2003" s="192">
        <v>2000</v>
      </c>
      <c r="B2003" s="220" t="s">
        <v>4396</v>
      </c>
      <c r="C2003" s="222" t="s">
        <v>4397</v>
      </c>
      <c r="D2003" s="197" t="str">
        <f t="shared" si="31"/>
        <v>826083 日本電子専門学校</v>
      </c>
    </row>
    <row r="2004" spans="1:4" ht="12" customHeight="1">
      <c r="A2004" s="192">
        <v>2001</v>
      </c>
      <c r="B2004" s="220" t="s">
        <v>4398</v>
      </c>
      <c r="C2004" s="222" t="s">
        <v>4399</v>
      </c>
      <c r="D2004" s="197" t="str">
        <f t="shared" si="31"/>
        <v>826084 日本プリンティングアカデミー</v>
      </c>
    </row>
    <row r="2005" spans="1:4" ht="12" customHeight="1">
      <c r="A2005" s="192">
        <v>2002</v>
      </c>
      <c r="B2005" s="220" t="s">
        <v>4400</v>
      </c>
      <c r="C2005" s="222" t="s">
        <v>4401</v>
      </c>
      <c r="D2005" s="197" t="str">
        <f t="shared" si="31"/>
        <v>826085 ヒコ・みづのジュエリーカレッジ</v>
      </c>
    </row>
    <row r="2006" spans="1:4" ht="12" customHeight="1">
      <c r="A2006" s="192">
        <v>2003</v>
      </c>
      <c r="B2006" s="220" t="s">
        <v>4402</v>
      </c>
      <c r="C2006" s="222" t="s">
        <v>4403</v>
      </c>
      <c r="D2006" s="197" t="str">
        <f t="shared" si="31"/>
        <v>826086 二葉栄養専門学校</v>
      </c>
    </row>
    <row r="2007" spans="1:4" ht="12" customHeight="1">
      <c r="A2007" s="192">
        <v>2004</v>
      </c>
      <c r="B2007" s="220" t="s">
        <v>4404</v>
      </c>
      <c r="C2007" s="222" t="s">
        <v>4405</v>
      </c>
      <c r="D2007" s="197" t="str">
        <f t="shared" si="31"/>
        <v>826087 二葉ファッションアカデミー</v>
      </c>
    </row>
    <row r="2008" spans="1:4" ht="12" customHeight="1">
      <c r="A2008" s="192">
        <v>2005</v>
      </c>
      <c r="B2008" s="220" t="s">
        <v>4406</v>
      </c>
      <c r="C2008" s="222" t="s">
        <v>4407</v>
      </c>
      <c r="D2008" s="197" t="str">
        <f t="shared" si="31"/>
        <v>826088 文化学院</v>
      </c>
    </row>
    <row r="2009" spans="1:4" ht="12" customHeight="1">
      <c r="A2009" s="192">
        <v>2006</v>
      </c>
      <c r="B2009" s="220" t="s">
        <v>4408</v>
      </c>
      <c r="C2009" s="222" t="s">
        <v>4409</v>
      </c>
      <c r="D2009" s="197" t="str">
        <f t="shared" si="31"/>
        <v>826089 文化服装学院</v>
      </c>
    </row>
    <row r="2010" spans="1:4" ht="12" customHeight="1">
      <c r="A2010" s="192">
        <v>2007</v>
      </c>
      <c r="B2010" s="220" t="s">
        <v>4410</v>
      </c>
      <c r="C2010" s="222" t="s">
        <v>4411</v>
      </c>
      <c r="D2010" s="197" t="str">
        <f t="shared" si="31"/>
        <v>826090 武蔵野栄養専門学校</v>
      </c>
    </row>
    <row r="2011" spans="1:4" ht="12" customHeight="1">
      <c r="A2011" s="192">
        <v>2008</v>
      </c>
      <c r="B2011" s="220" t="s">
        <v>4412</v>
      </c>
      <c r="C2011" s="222" t="s">
        <v>4413</v>
      </c>
      <c r="D2011" s="197" t="str">
        <f t="shared" si="31"/>
        <v>826091 武蔵野ファッションカレッジ</v>
      </c>
    </row>
    <row r="2012" spans="1:4" ht="12" customHeight="1">
      <c r="A2012" s="192">
        <v>2009</v>
      </c>
      <c r="B2012" s="220" t="s">
        <v>4414</v>
      </c>
      <c r="C2012" s="222" t="s">
        <v>4415</v>
      </c>
      <c r="D2012" s="197" t="str">
        <f t="shared" si="31"/>
        <v>826092 国土建設学院</v>
      </c>
    </row>
    <row r="2013" spans="1:4" ht="12" customHeight="1">
      <c r="A2013" s="192">
        <v>2010</v>
      </c>
      <c r="B2013" s="220" t="s">
        <v>4416</v>
      </c>
      <c r="C2013" s="222" t="s">
        <v>4417</v>
      </c>
      <c r="D2013" s="197" t="str">
        <f t="shared" si="31"/>
        <v>826093 ミューズ・モード音楽院</v>
      </c>
    </row>
    <row r="2014" spans="1:4" ht="12" customHeight="1">
      <c r="A2014" s="192">
        <v>2011</v>
      </c>
      <c r="B2014" s="220" t="s">
        <v>4418</v>
      </c>
      <c r="C2014" s="222" t="s">
        <v>4419</v>
      </c>
      <c r="D2014" s="197" t="str">
        <f t="shared" si="31"/>
        <v>826094 山脇美術専門学院</v>
      </c>
    </row>
    <row r="2015" spans="1:4" ht="12" customHeight="1">
      <c r="A2015" s="192">
        <v>2012</v>
      </c>
      <c r="B2015" s="220" t="s">
        <v>4420</v>
      </c>
      <c r="C2015" s="222" t="s">
        <v>4421</v>
      </c>
      <c r="D2015" s="197" t="str">
        <f t="shared" si="31"/>
        <v>826095 弥生ファッションデザイン専門学校</v>
      </c>
    </row>
    <row r="2016" spans="1:4" ht="12" customHeight="1">
      <c r="A2016" s="192">
        <v>2013</v>
      </c>
      <c r="B2016" s="220" t="s">
        <v>4422</v>
      </c>
      <c r="C2016" s="222" t="s">
        <v>4423</v>
      </c>
      <c r="D2016" s="197" t="str">
        <f t="shared" si="31"/>
        <v>826096 人間総合科学大学鍼灸医療専門学校</v>
      </c>
    </row>
    <row r="2017" spans="1:4" ht="12" customHeight="1">
      <c r="A2017" s="192">
        <v>2014</v>
      </c>
      <c r="B2017" s="220" t="s">
        <v>4424</v>
      </c>
      <c r="C2017" s="222" t="s">
        <v>4425</v>
      </c>
      <c r="D2017" s="197" t="str">
        <f t="shared" si="31"/>
        <v>826097 早稲田速記医療福祉専門学校</v>
      </c>
    </row>
    <row r="2018" spans="1:4" ht="12" customHeight="1">
      <c r="A2018" s="192">
        <v>2015</v>
      </c>
      <c r="B2018" s="220" t="s">
        <v>4426</v>
      </c>
      <c r="C2018" s="222" t="s">
        <v>4427</v>
      </c>
      <c r="D2018" s="197" t="str">
        <f t="shared" si="31"/>
        <v>826098 早稲田大学芸術学校</v>
      </c>
    </row>
    <row r="2019" spans="1:4" ht="12" customHeight="1">
      <c r="A2019" s="192">
        <v>2016</v>
      </c>
      <c r="B2019" s="220" t="s">
        <v>4428</v>
      </c>
      <c r="C2019" s="222" t="s">
        <v>4429</v>
      </c>
      <c r="D2019" s="197" t="str">
        <f t="shared" si="31"/>
        <v>826099 香川調理製菓専門学校</v>
      </c>
    </row>
    <row r="2020" spans="1:4" ht="12" customHeight="1">
      <c r="A2020" s="192">
        <v>2017</v>
      </c>
      <c r="B2020" s="220" t="s">
        <v>4430</v>
      </c>
      <c r="C2020" s="222" t="s">
        <v>4431</v>
      </c>
      <c r="D2020" s="197" t="str">
        <f t="shared" si="31"/>
        <v>826100 尚美ミュージックカレッジ専門学校</v>
      </c>
    </row>
    <row r="2021" spans="1:4" ht="12" customHeight="1">
      <c r="A2021" s="192">
        <v>2018</v>
      </c>
      <c r="B2021" s="220" t="s">
        <v>4432</v>
      </c>
      <c r="C2021" s="222" t="s">
        <v>4433</v>
      </c>
      <c r="D2021" s="197" t="str">
        <f t="shared" si="31"/>
        <v>826101 お茶の水スクールオブビジネス</v>
      </c>
    </row>
    <row r="2022" spans="1:4" ht="12" customHeight="1">
      <c r="A2022" s="192">
        <v>2019</v>
      </c>
      <c r="B2022" s="220" t="s">
        <v>4434</v>
      </c>
      <c r="C2022" s="222" t="s">
        <v>4435</v>
      </c>
      <c r="D2022" s="197" t="str">
        <f t="shared" si="31"/>
        <v>826102 織田ファッション専門学校</v>
      </c>
    </row>
    <row r="2023" spans="1:4" ht="12" customHeight="1">
      <c r="A2023" s="192">
        <v>2020</v>
      </c>
      <c r="B2023" s="220" t="s">
        <v>4436</v>
      </c>
      <c r="C2023" s="222" t="s">
        <v>4437</v>
      </c>
      <c r="D2023" s="197" t="str">
        <f t="shared" si="31"/>
        <v>826103 織田きもの専門学校</v>
      </c>
    </row>
    <row r="2024" spans="1:4" ht="12" customHeight="1">
      <c r="A2024" s="192">
        <v>2021</v>
      </c>
      <c r="B2024" s="220" t="s">
        <v>4438</v>
      </c>
      <c r="C2024" s="222" t="s">
        <v>4439</v>
      </c>
      <c r="D2024" s="197" t="str">
        <f t="shared" si="31"/>
        <v>826104 日本大学医学部附属看護専門学校</v>
      </c>
    </row>
    <row r="2025" spans="1:4" ht="12" customHeight="1">
      <c r="A2025" s="192">
        <v>2022</v>
      </c>
      <c r="B2025" s="220" t="s">
        <v>4440</v>
      </c>
      <c r="C2025" s="222" t="s">
        <v>4441</v>
      </c>
      <c r="D2025" s="197" t="str">
        <f t="shared" si="31"/>
        <v>826105 駿台トラベル＆ホテル専門学校</v>
      </c>
    </row>
    <row r="2026" spans="1:4" ht="12" customHeight="1">
      <c r="A2026" s="192">
        <v>2023</v>
      </c>
      <c r="B2026" s="220" t="s">
        <v>4442</v>
      </c>
      <c r="C2026" s="222" t="s">
        <v>4443</v>
      </c>
      <c r="D2026" s="197" t="str">
        <f t="shared" si="31"/>
        <v>826106 東京ビジュアルアーツ</v>
      </c>
    </row>
    <row r="2027" spans="1:4" ht="12" customHeight="1">
      <c r="A2027" s="192">
        <v>2024</v>
      </c>
      <c r="B2027" s="220" t="s">
        <v>4444</v>
      </c>
      <c r="C2027" s="222" t="s">
        <v>4445</v>
      </c>
      <c r="D2027" s="197" t="str">
        <f t="shared" si="31"/>
        <v>826107 東京着物染色美術専門学校</v>
      </c>
    </row>
    <row r="2028" spans="1:4" ht="12" customHeight="1">
      <c r="A2028" s="192">
        <v>2025</v>
      </c>
      <c r="B2028" s="220" t="s">
        <v>4446</v>
      </c>
      <c r="C2028" s="222" t="s">
        <v>4447</v>
      </c>
      <c r="D2028" s="197" t="str">
        <f t="shared" si="31"/>
        <v>826108 東京デザイナー学院</v>
      </c>
    </row>
    <row r="2029" spans="1:4" ht="12" customHeight="1">
      <c r="A2029" s="192">
        <v>2026</v>
      </c>
      <c r="B2029" s="220" t="s">
        <v>4448</v>
      </c>
      <c r="C2029" s="222" t="s">
        <v>4449</v>
      </c>
      <c r="D2029" s="197" t="str">
        <f t="shared" si="31"/>
        <v>826109 東京モード学園</v>
      </c>
    </row>
    <row r="2030" spans="1:4" ht="12" customHeight="1">
      <c r="A2030" s="192">
        <v>2027</v>
      </c>
      <c r="B2030" s="220" t="s">
        <v>4450</v>
      </c>
      <c r="C2030" s="222" t="s">
        <v>4451</v>
      </c>
      <c r="D2030" s="197" t="str">
        <f t="shared" si="31"/>
        <v>826110 服部栄養専門学校</v>
      </c>
    </row>
    <row r="2031" spans="1:4" ht="12" customHeight="1">
      <c r="A2031" s="192">
        <v>2028</v>
      </c>
      <c r="B2031" s="220" t="s">
        <v>4452</v>
      </c>
      <c r="C2031" s="222" t="s">
        <v>4453</v>
      </c>
      <c r="D2031" s="197" t="str">
        <f t="shared" si="31"/>
        <v>826111 華学園栄養専門学校</v>
      </c>
    </row>
    <row r="2032" spans="1:4" ht="12" customHeight="1">
      <c r="A2032" s="192">
        <v>2029</v>
      </c>
      <c r="B2032" s="220" t="s">
        <v>4454</v>
      </c>
      <c r="C2032" s="222" t="s">
        <v>4455</v>
      </c>
      <c r="D2032" s="197" t="str">
        <f t="shared" si="31"/>
        <v>826112 目白ファッション＆アートカレッジ</v>
      </c>
    </row>
    <row r="2033" spans="1:4" ht="12" customHeight="1">
      <c r="A2033" s="192">
        <v>2030</v>
      </c>
      <c r="B2033" s="220" t="s">
        <v>4456</v>
      </c>
      <c r="C2033" s="222" t="s">
        <v>4457</v>
      </c>
      <c r="D2033" s="197" t="str">
        <f t="shared" si="31"/>
        <v>826113 東洋公衆衛生学院</v>
      </c>
    </row>
    <row r="2034" spans="1:4" ht="12" customHeight="1">
      <c r="A2034" s="192">
        <v>2031</v>
      </c>
      <c r="B2034" s="220" t="s">
        <v>4458</v>
      </c>
      <c r="C2034" s="222" t="s">
        <v>4459</v>
      </c>
      <c r="D2034" s="197" t="str">
        <f t="shared" si="31"/>
        <v>826114 文化外国語専門学校</v>
      </c>
    </row>
    <row r="2035" spans="1:4" ht="12" customHeight="1">
      <c r="A2035" s="192">
        <v>2032</v>
      </c>
      <c r="B2035" s="220" t="s">
        <v>4460</v>
      </c>
      <c r="C2035" s="222" t="s">
        <v>4461</v>
      </c>
      <c r="D2035" s="197" t="str">
        <f t="shared" si="31"/>
        <v>826115 中央医療技術専門学校</v>
      </c>
    </row>
    <row r="2036" spans="1:4" ht="12" customHeight="1">
      <c r="A2036" s="192">
        <v>2033</v>
      </c>
      <c r="B2036" s="220" t="s">
        <v>4462</v>
      </c>
      <c r="C2036" s="222" t="s">
        <v>4463</v>
      </c>
      <c r="D2036" s="197" t="str">
        <f t="shared" si="31"/>
        <v>826116 東京豊島医療福祉専門学校</v>
      </c>
    </row>
    <row r="2037" spans="1:4" ht="12" customHeight="1">
      <c r="A2037" s="192">
        <v>2034</v>
      </c>
      <c r="B2037" s="220" t="s">
        <v>4464</v>
      </c>
      <c r="C2037" s="222" t="s">
        <v>4465</v>
      </c>
      <c r="D2037" s="197" t="str">
        <f t="shared" si="31"/>
        <v>826117 草苑保育専門学校</v>
      </c>
    </row>
    <row r="2038" spans="1:4" ht="12" customHeight="1">
      <c r="A2038" s="192">
        <v>2035</v>
      </c>
      <c r="B2038" s="220" t="s">
        <v>4466</v>
      </c>
      <c r="C2038" s="222" t="s">
        <v>4467</v>
      </c>
      <c r="D2038" s="197" t="str">
        <f t="shared" si="31"/>
        <v>826118 日中学院</v>
      </c>
    </row>
    <row r="2039" spans="1:4" ht="12" customHeight="1">
      <c r="A2039" s="192">
        <v>2036</v>
      </c>
      <c r="B2039" s="220" t="s">
        <v>4468</v>
      </c>
      <c r="C2039" s="222" t="s">
        <v>4469</v>
      </c>
      <c r="D2039" s="197" t="str">
        <f t="shared" si="31"/>
        <v>826119 織田栄養専門学校</v>
      </c>
    </row>
    <row r="2040" spans="1:4" ht="12" customHeight="1">
      <c r="A2040" s="192">
        <v>2037</v>
      </c>
      <c r="B2040" s="220" t="s">
        <v>4470</v>
      </c>
      <c r="C2040" s="222" t="s">
        <v>4471</v>
      </c>
      <c r="D2040" s="197" t="str">
        <f t="shared" si="31"/>
        <v>826120 東京医学技術専門学校</v>
      </c>
    </row>
    <row r="2041" spans="1:4" ht="12" customHeight="1">
      <c r="A2041" s="192">
        <v>2038</v>
      </c>
      <c r="B2041" s="220" t="s">
        <v>4472</v>
      </c>
      <c r="C2041" s="222" t="s">
        <v>4473</v>
      </c>
      <c r="D2041" s="197" t="str">
        <f t="shared" si="31"/>
        <v>826121 彰栄保育福祉専門学校</v>
      </c>
    </row>
    <row r="2042" spans="1:4" ht="12" customHeight="1">
      <c r="A2042" s="192">
        <v>2039</v>
      </c>
      <c r="B2042" s="220" t="s">
        <v>4474</v>
      </c>
      <c r="C2042" s="222" t="s">
        <v>4475</v>
      </c>
      <c r="D2042" s="197" t="str">
        <f t="shared" si="31"/>
        <v>826122 白萩服飾専門学校</v>
      </c>
    </row>
    <row r="2043" spans="1:4" ht="12" customHeight="1">
      <c r="A2043" s="192">
        <v>2040</v>
      </c>
      <c r="B2043" s="220" t="s">
        <v>4476</v>
      </c>
      <c r="C2043" s="222" t="s">
        <v>4477</v>
      </c>
      <c r="D2043" s="197" t="str">
        <f t="shared" si="31"/>
        <v>826123 日本ウェルネス歯科衛生専門学校</v>
      </c>
    </row>
    <row r="2044" spans="1:4" ht="12" customHeight="1">
      <c r="A2044" s="192">
        <v>2041</v>
      </c>
      <c r="B2044" s="220" t="s">
        <v>4478</v>
      </c>
      <c r="C2044" s="222" t="s">
        <v>4479</v>
      </c>
      <c r="D2044" s="197" t="str">
        <f t="shared" si="31"/>
        <v>826124 日本指圧専門学校</v>
      </c>
    </row>
    <row r="2045" spans="1:4" ht="12" customHeight="1">
      <c r="A2045" s="192">
        <v>2042</v>
      </c>
      <c r="B2045" s="220" t="s">
        <v>4480</v>
      </c>
      <c r="C2045" s="222" t="s">
        <v>4481</v>
      </c>
      <c r="D2045" s="197" t="str">
        <f t="shared" si="31"/>
        <v>826125 町田デザイン専門学校</v>
      </c>
    </row>
    <row r="2046" spans="1:4" ht="12" customHeight="1">
      <c r="A2046" s="192">
        <v>2043</v>
      </c>
      <c r="B2046" s="220" t="s">
        <v>4482</v>
      </c>
      <c r="C2046" s="222" t="s">
        <v>4483</v>
      </c>
      <c r="D2046" s="197" t="str">
        <f t="shared" si="31"/>
        <v>826126 太陽歯科衛生士専門学校</v>
      </c>
    </row>
    <row r="2047" spans="1:4" ht="12" customHeight="1">
      <c r="A2047" s="192">
        <v>2044</v>
      </c>
      <c r="B2047" s="220" t="s">
        <v>4484</v>
      </c>
      <c r="C2047" s="222" t="s">
        <v>4485</v>
      </c>
      <c r="D2047" s="197" t="str">
        <f t="shared" si="31"/>
        <v>826127 専門学校　東京ＣＰＡ会計学院</v>
      </c>
    </row>
    <row r="2048" spans="1:4" ht="12" customHeight="1">
      <c r="A2048" s="192">
        <v>2045</v>
      </c>
      <c r="B2048" s="220" t="s">
        <v>4486</v>
      </c>
      <c r="C2048" s="222" t="s">
        <v>4487</v>
      </c>
      <c r="D2048" s="197" t="str">
        <f t="shared" si="31"/>
        <v>826128 国際デュアルビジネス専門学校</v>
      </c>
    </row>
    <row r="2049" spans="1:4" ht="12" customHeight="1">
      <c r="A2049" s="192">
        <v>2046</v>
      </c>
      <c r="B2049" s="220" t="s">
        <v>4488</v>
      </c>
      <c r="C2049" s="222" t="s">
        <v>4489</v>
      </c>
      <c r="D2049" s="197" t="str">
        <f t="shared" si="31"/>
        <v>826129 読売自動車大学校</v>
      </c>
    </row>
    <row r="2050" spans="1:4" ht="12" customHeight="1">
      <c r="A2050" s="192">
        <v>2047</v>
      </c>
      <c r="B2050" s="220" t="s">
        <v>4490</v>
      </c>
      <c r="C2050" s="222" t="s">
        <v>4491</v>
      </c>
      <c r="D2050" s="197" t="str">
        <f t="shared" si="31"/>
        <v>826130 東京環境工科専門学校</v>
      </c>
    </row>
    <row r="2051" spans="1:4" ht="12" customHeight="1">
      <c r="A2051" s="192">
        <v>2048</v>
      </c>
      <c r="B2051" s="220" t="s">
        <v>4492</v>
      </c>
      <c r="C2051" s="222" t="s">
        <v>4493</v>
      </c>
      <c r="D2051" s="197" t="str">
        <f t="shared" si="31"/>
        <v>826131 東京エアトラベル・ホテル専門学校</v>
      </c>
    </row>
    <row r="2052" spans="1:4" ht="12" customHeight="1">
      <c r="A2052" s="192">
        <v>2049</v>
      </c>
      <c r="B2052" s="220" t="s">
        <v>4494</v>
      </c>
      <c r="C2052" s="222" t="s">
        <v>4495</v>
      </c>
      <c r="D2052" s="197" t="str">
        <f t="shared" si="31"/>
        <v>826132 専門学校東京ネットウェイブ</v>
      </c>
    </row>
    <row r="2053" spans="1:4" ht="12" customHeight="1">
      <c r="A2053" s="192">
        <v>2050</v>
      </c>
      <c r="B2053" s="220" t="s">
        <v>4496</v>
      </c>
      <c r="C2053" s="222" t="s">
        <v>4497</v>
      </c>
      <c r="D2053" s="197" t="str">
        <f t="shared" ref="D2053:D2116" si="32">CONCATENATE(B2053," ",C2053)</f>
        <v>826133 日本看護協会看護研修学校</v>
      </c>
    </row>
    <row r="2054" spans="1:4" ht="12" customHeight="1">
      <c r="A2054" s="192">
        <v>2051</v>
      </c>
      <c r="B2054" s="220" t="s">
        <v>4498</v>
      </c>
      <c r="C2054" s="222" t="s">
        <v>4499</v>
      </c>
      <c r="D2054" s="197" t="str">
        <f t="shared" si="32"/>
        <v>826134 ホスピタリティツーリズム専門学校</v>
      </c>
    </row>
    <row r="2055" spans="1:4" ht="12" customHeight="1">
      <c r="A2055" s="192">
        <v>2052</v>
      </c>
      <c r="B2055" s="220" t="s">
        <v>4500</v>
      </c>
      <c r="C2055" s="222" t="s">
        <v>4501</v>
      </c>
      <c r="D2055" s="197" t="str">
        <f t="shared" si="32"/>
        <v>826135 東京歯科衛生専門学校</v>
      </c>
    </row>
    <row r="2056" spans="1:4" ht="12" customHeight="1">
      <c r="A2056" s="192">
        <v>2053</v>
      </c>
      <c r="B2056" s="220" t="s">
        <v>4502</v>
      </c>
      <c r="C2056" s="222" t="s">
        <v>4503</v>
      </c>
      <c r="D2056" s="197" t="str">
        <f t="shared" si="32"/>
        <v>826136 新東京歯科技工士学校</v>
      </c>
    </row>
    <row r="2057" spans="1:4" ht="12" customHeight="1">
      <c r="A2057" s="192">
        <v>2054</v>
      </c>
      <c r="B2057" s="220" t="s">
        <v>4504</v>
      </c>
      <c r="C2057" s="222" t="s">
        <v>4505</v>
      </c>
      <c r="D2057" s="197" t="str">
        <f t="shared" si="32"/>
        <v>826137 新東京歯科衛生士学校</v>
      </c>
    </row>
    <row r="2058" spans="1:4" ht="12" customHeight="1">
      <c r="A2058" s="192">
        <v>2055</v>
      </c>
      <c r="B2058" s="220" t="s">
        <v>4506</v>
      </c>
      <c r="C2058" s="222" t="s">
        <v>4507</v>
      </c>
      <c r="D2058" s="197" t="str">
        <f t="shared" si="32"/>
        <v>826138 東京服飾専門学校</v>
      </c>
    </row>
    <row r="2059" spans="1:4" ht="12" customHeight="1">
      <c r="A2059" s="192">
        <v>2056</v>
      </c>
      <c r="B2059" s="220" t="s">
        <v>4508</v>
      </c>
      <c r="C2059" s="222" t="s">
        <v>4509</v>
      </c>
      <c r="D2059" s="197" t="str">
        <f t="shared" si="32"/>
        <v>826139 東京英語専門学校</v>
      </c>
    </row>
    <row r="2060" spans="1:4" ht="12" customHeight="1">
      <c r="A2060" s="192">
        <v>2057</v>
      </c>
      <c r="B2060" s="220" t="s">
        <v>4510</v>
      </c>
      <c r="C2060" s="222" t="s">
        <v>4511</v>
      </c>
      <c r="D2060" s="197" t="str">
        <f t="shared" si="32"/>
        <v>826140 東京福祉保育専門学校</v>
      </c>
    </row>
    <row r="2061" spans="1:4" ht="12" customHeight="1">
      <c r="A2061" s="192">
        <v>2058</v>
      </c>
      <c r="B2061" s="220" t="s">
        <v>4512</v>
      </c>
      <c r="C2061" s="222" t="s">
        <v>4513</v>
      </c>
      <c r="D2061" s="197" t="str">
        <f t="shared" si="32"/>
        <v>826141 東京医薬専門学校</v>
      </c>
    </row>
    <row r="2062" spans="1:4" ht="12" customHeight="1">
      <c r="A2062" s="192">
        <v>2059</v>
      </c>
      <c r="B2062" s="220" t="s">
        <v>4514</v>
      </c>
      <c r="C2062" s="222" t="s">
        <v>4515</v>
      </c>
      <c r="D2062" s="197" t="str">
        <f t="shared" si="32"/>
        <v>826142 東京ホテルビジネス専門学校</v>
      </c>
    </row>
    <row r="2063" spans="1:4" ht="12" customHeight="1">
      <c r="A2063" s="192">
        <v>2060</v>
      </c>
      <c r="B2063" s="220" t="s">
        <v>4516</v>
      </c>
      <c r="C2063" s="222" t="s">
        <v>4517</v>
      </c>
      <c r="D2063" s="197" t="str">
        <f t="shared" si="32"/>
        <v>826143 東放学園映画専門学校</v>
      </c>
    </row>
    <row r="2064" spans="1:4" ht="12" customHeight="1">
      <c r="A2064" s="192">
        <v>2061</v>
      </c>
      <c r="B2064" s="220" t="s">
        <v>4518</v>
      </c>
      <c r="C2064" s="222" t="s">
        <v>4519</v>
      </c>
      <c r="D2064" s="197" t="str">
        <f t="shared" si="32"/>
        <v>826144 東京アナウンス学院</v>
      </c>
    </row>
    <row r="2065" spans="1:4" ht="12" customHeight="1">
      <c r="A2065" s="192">
        <v>2062</v>
      </c>
      <c r="B2065" s="220" t="s">
        <v>4520</v>
      </c>
      <c r="C2065" s="222" t="s">
        <v>4521</v>
      </c>
      <c r="D2065" s="197" t="str">
        <f t="shared" si="32"/>
        <v>826145 華服飾専門学校</v>
      </c>
    </row>
    <row r="2066" spans="1:4" ht="12" customHeight="1">
      <c r="A2066" s="192">
        <v>2063</v>
      </c>
      <c r="B2066" s="220" t="s">
        <v>4522</v>
      </c>
      <c r="C2066" s="222" t="s">
        <v>4523</v>
      </c>
      <c r="D2066" s="197" t="str">
        <f t="shared" si="32"/>
        <v>826146 東京デザインテクノロジーセンター専門学校</v>
      </c>
    </row>
    <row r="2067" spans="1:4" ht="12" customHeight="1">
      <c r="A2067" s="192">
        <v>2064</v>
      </c>
      <c r="B2067" s="220" t="s">
        <v>4524</v>
      </c>
      <c r="C2067" s="222" t="s">
        <v>4525</v>
      </c>
      <c r="D2067" s="197" t="str">
        <f t="shared" si="32"/>
        <v>826147 東京アニメーションカレッジ専門学校</v>
      </c>
    </row>
    <row r="2068" spans="1:4" ht="12" customHeight="1">
      <c r="A2068" s="192">
        <v>2065</v>
      </c>
      <c r="B2068" s="220" t="s">
        <v>4526</v>
      </c>
      <c r="C2068" s="222" t="s">
        <v>4527</v>
      </c>
      <c r="D2068" s="197" t="str">
        <f t="shared" si="32"/>
        <v>826148 日本児童教育専門学校</v>
      </c>
    </row>
    <row r="2069" spans="1:4" ht="12" customHeight="1">
      <c r="A2069" s="192">
        <v>2066</v>
      </c>
      <c r="B2069" s="220" t="s">
        <v>4528</v>
      </c>
      <c r="C2069" s="222" t="s">
        <v>4529</v>
      </c>
      <c r="D2069" s="197" t="str">
        <f t="shared" si="32"/>
        <v>826149 蒲田保育専門学校</v>
      </c>
    </row>
    <row r="2070" spans="1:4" ht="12" customHeight="1">
      <c r="A2070" s="192">
        <v>2067</v>
      </c>
      <c r="B2070" s="220" t="s">
        <v>4530</v>
      </c>
      <c r="C2070" s="222" t="s">
        <v>4531</v>
      </c>
      <c r="D2070" s="197" t="str">
        <f t="shared" si="32"/>
        <v>826150 専門学校ミューズ音楽院</v>
      </c>
    </row>
    <row r="2071" spans="1:4" ht="12" customHeight="1">
      <c r="A2071" s="192">
        <v>2068</v>
      </c>
      <c r="B2071" s="220" t="s">
        <v>4532</v>
      </c>
      <c r="C2071" s="222" t="s">
        <v>4533</v>
      </c>
      <c r="D2071" s="197" t="str">
        <f t="shared" si="32"/>
        <v>826151 中野スクールオブビジネス</v>
      </c>
    </row>
    <row r="2072" spans="1:4" ht="12" customHeight="1">
      <c r="A2072" s="192">
        <v>2069</v>
      </c>
      <c r="B2072" s="220" t="s">
        <v>4534</v>
      </c>
      <c r="C2072" s="222" t="s">
        <v>4535</v>
      </c>
      <c r="D2072" s="197" t="str">
        <f t="shared" si="32"/>
        <v>826152 東京工科自動車大学校　世田谷校</v>
      </c>
    </row>
    <row r="2073" spans="1:4" ht="12" customHeight="1">
      <c r="A2073" s="192">
        <v>2070</v>
      </c>
      <c r="B2073" s="220" t="s">
        <v>4536</v>
      </c>
      <c r="C2073" s="222" t="s">
        <v>4537</v>
      </c>
      <c r="D2073" s="197" t="str">
        <f t="shared" si="32"/>
        <v>826153 青山製図専門学校</v>
      </c>
    </row>
    <row r="2074" spans="1:4" ht="12" customHeight="1">
      <c r="A2074" s="192">
        <v>2071</v>
      </c>
      <c r="B2074" s="220" t="s">
        <v>4538</v>
      </c>
      <c r="C2074" s="222" t="s">
        <v>4539</v>
      </c>
      <c r="D2074" s="197" t="str">
        <f t="shared" si="32"/>
        <v>826154 東京家政専門学校</v>
      </c>
    </row>
    <row r="2075" spans="1:4" ht="12" customHeight="1">
      <c r="A2075" s="192">
        <v>2072</v>
      </c>
      <c r="B2075" s="220" t="s">
        <v>4540</v>
      </c>
      <c r="C2075" s="222" t="s">
        <v>4541</v>
      </c>
      <c r="D2075" s="197" t="str">
        <f t="shared" si="32"/>
        <v>826155 富士国際ビジネス専門学校</v>
      </c>
    </row>
    <row r="2076" spans="1:4" ht="12" customHeight="1">
      <c r="A2076" s="192">
        <v>2073</v>
      </c>
      <c r="B2076" s="220" t="s">
        <v>4542</v>
      </c>
      <c r="C2076" s="222" t="s">
        <v>4543</v>
      </c>
      <c r="D2076" s="197" t="str">
        <f t="shared" si="32"/>
        <v>826156 グレッグ外語専門学校　新宿校</v>
      </c>
    </row>
    <row r="2077" spans="1:4" ht="12" customHeight="1">
      <c r="A2077" s="192">
        <v>2074</v>
      </c>
      <c r="B2077" s="220" t="s">
        <v>4544</v>
      </c>
      <c r="C2077" s="222" t="s">
        <v>4545</v>
      </c>
      <c r="D2077" s="197" t="str">
        <f t="shared" si="32"/>
        <v>826157 日本写真芸術専門学校</v>
      </c>
    </row>
    <row r="2078" spans="1:4" ht="12" customHeight="1">
      <c r="A2078" s="192">
        <v>2075</v>
      </c>
      <c r="B2078" s="220" t="s">
        <v>4546</v>
      </c>
      <c r="C2078" s="222" t="s">
        <v>4547</v>
      </c>
      <c r="D2078" s="197" t="str">
        <f t="shared" si="32"/>
        <v>826158 大森家政専門学校</v>
      </c>
    </row>
    <row r="2079" spans="1:4" ht="12" customHeight="1">
      <c r="A2079" s="192">
        <v>2076</v>
      </c>
      <c r="B2079" s="220" t="s">
        <v>4548</v>
      </c>
      <c r="C2079" s="222" t="s">
        <v>4549</v>
      </c>
      <c r="D2079" s="197" t="str">
        <f t="shared" si="32"/>
        <v>826159 国際ビジネス専門学校</v>
      </c>
    </row>
    <row r="2080" spans="1:4" ht="12" customHeight="1">
      <c r="A2080" s="192">
        <v>2077</v>
      </c>
      <c r="B2080" s="220" t="s">
        <v>4550</v>
      </c>
      <c r="C2080" s="222" t="s">
        <v>4551</v>
      </c>
      <c r="D2080" s="197" t="str">
        <f t="shared" si="32"/>
        <v>826160 音響芸術専門学校</v>
      </c>
    </row>
    <row r="2081" spans="1:4" ht="12" customHeight="1">
      <c r="A2081" s="192">
        <v>2078</v>
      </c>
      <c r="B2081" s="220" t="s">
        <v>4552</v>
      </c>
      <c r="C2081" s="222" t="s">
        <v>4553</v>
      </c>
      <c r="D2081" s="197" t="str">
        <f t="shared" si="32"/>
        <v>826161 東京ファッション専門学校</v>
      </c>
    </row>
    <row r="2082" spans="1:4" ht="12" customHeight="1">
      <c r="A2082" s="192">
        <v>2079</v>
      </c>
      <c r="B2082" s="220" t="s">
        <v>4554</v>
      </c>
      <c r="C2082" s="222" t="s">
        <v>4555</v>
      </c>
      <c r="D2082" s="197" t="str">
        <f t="shared" si="32"/>
        <v>826162 東京法科学院専門学校</v>
      </c>
    </row>
    <row r="2083" spans="1:4" ht="12" customHeight="1">
      <c r="A2083" s="192">
        <v>2080</v>
      </c>
      <c r="B2083" s="220" t="s">
        <v>4556</v>
      </c>
      <c r="C2083" s="222" t="s">
        <v>4557</v>
      </c>
      <c r="D2083" s="197" t="str">
        <f t="shared" si="32"/>
        <v>826163 東洋鍼灸専門学校</v>
      </c>
    </row>
    <row r="2084" spans="1:4" ht="12" customHeight="1">
      <c r="A2084" s="192">
        <v>2081</v>
      </c>
      <c r="B2084" s="220" t="s">
        <v>4558</v>
      </c>
      <c r="C2084" s="222" t="s">
        <v>4559</v>
      </c>
      <c r="D2084" s="197" t="str">
        <f t="shared" si="32"/>
        <v>826164 東京医療秘書福祉専門学校</v>
      </c>
    </row>
    <row r="2085" spans="1:4" ht="12" customHeight="1">
      <c r="A2085" s="192">
        <v>2082</v>
      </c>
      <c r="B2085" s="220" t="s">
        <v>4560</v>
      </c>
      <c r="C2085" s="222" t="s">
        <v>4561</v>
      </c>
      <c r="D2085" s="197" t="str">
        <f t="shared" si="32"/>
        <v>826165 日本福祉教育専門学校</v>
      </c>
    </row>
    <row r="2086" spans="1:4" ht="12" customHeight="1">
      <c r="A2086" s="192">
        <v>2083</v>
      </c>
      <c r="B2086" s="220" t="s">
        <v>4562</v>
      </c>
      <c r="C2086" s="222" t="s">
        <v>4563</v>
      </c>
      <c r="D2086" s="197" t="str">
        <f t="shared" si="32"/>
        <v>826166 日本書道専門学校</v>
      </c>
    </row>
    <row r="2087" spans="1:4" ht="12" customHeight="1">
      <c r="A2087" s="192">
        <v>2084</v>
      </c>
      <c r="B2087" s="220" t="s">
        <v>4564</v>
      </c>
      <c r="C2087" s="222" t="s">
        <v>4565</v>
      </c>
      <c r="D2087" s="197" t="str">
        <f t="shared" si="32"/>
        <v>826167 東京日建工科専門学校</v>
      </c>
    </row>
    <row r="2088" spans="1:4" ht="12" customHeight="1">
      <c r="A2088" s="192">
        <v>2085</v>
      </c>
      <c r="B2088" s="220" t="s">
        <v>4566</v>
      </c>
      <c r="C2088" s="222" t="s">
        <v>4567</v>
      </c>
      <c r="D2088" s="197" t="str">
        <f t="shared" si="32"/>
        <v>826168 城西放射線技術専門学校</v>
      </c>
    </row>
    <row r="2089" spans="1:4" ht="12" customHeight="1">
      <c r="A2089" s="192">
        <v>2086</v>
      </c>
      <c r="B2089" s="220" t="s">
        <v>4568</v>
      </c>
      <c r="C2089" s="222" t="s">
        <v>4569</v>
      </c>
      <c r="D2089" s="197" t="str">
        <f t="shared" si="32"/>
        <v>826169 創形美術学校</v>
      </c>
    </row>
    <row r="2090" spans="1:4" ht="12" customHeight="1">
      <c r="A2090" s="192">
        <v>2087</v>
      </c>
      <c r="B2090" s="220" t="s">
        <v>4570</v>
      </c>
      <c r="C2090" s="222" t="s">
        <v>4571</v>
      </c>
      <c r="D2090" s="197" t="str">
        <f t="shared" si="32"/>
        <v>826170 東京健康科学専門学校</v>
      </c>
    </row>
    <row r="2091" spans="1:4" ht="12" customHeight="1">
      <c r="A2091" s="192">
        <v>2088</v>
      </c>
      <c r="B2091" s="220" t="s">
        <v>4572</v>
      </c>
      <c r="C2091" s="222" t="s">
        <v>4573</v>
      </c>
      <c r="D2091" s="197" t="str">
        <f t="shared" si="32"/>
        <v>826171 インターナショナル・スクール　オブ　ビジネス</v>
      </c>
    </row>
    <row r="2092" spans="1:4" ht="12" customHeight="1">
      <c r="A2092" s="192">
        <v>2089</v>
      </c>
      <c r="B2092" s="220" t="s">
        <v>4574</v>
      </c>
      <c r="C2092" s="222" t="s">
        <v>4575</v>
      </c>
      <c r="D2092" s="197" t="str">
        <f t="shared" si="32"/>
        <v>826172 アポロ歯科衛生士専門学校</v>
      </c>
    </row>
    <row r="2093" spans="1:4" ht="12" customHeight="1">
      <c r="A2093" s="192">
        <v>2090</v>
      </c>
      <c r="B2093" s="220" t="s">
        <v>4576</v>
      </c>
      <c r="C2093" s="222" t="s">
        <v>4577</v>
      </c>
      <c r="D2093" s="197" t="str">
        <f t="shared" si="32"/>
        <v>826173 日本工学院八王子専門学校</v>
      </c>
    </row>
    <row r="2094" spans="1:4" ht="12" customHeight="1">
      <c r="A2094" s="192">
        <v>2091</v>
      </c>
      <c r="B2094" s="220" t="s">
        <v>4578</v>
      </c>
      <c r="C2094" s="222" t="s">
        <v>4579</v>
      </c>
      <c r="D2094" s="197" t="str">
        <f t="shared" si="32"/>
        <v>826174 早稲田医学院歯科衛生士専門学校</v>
      </c>
    </row>
    <row r="2095" spans="1:4" ht="12" customHeight="1">
      <c r="A2095" s="192">
        <v>2092</v>
      </c>
      <c r="B2095" s="220" t="s">
        <v>4580</v>
      </c>
      <c r="C2095" s="222" t="s">
        <v>4581</v>
      </c>
      <c r="D2095" s="197" t="str">
        <f t="shared" si="32"/>
        <v>826175 日本ホテルスクール</v>
      </c>
    </row>
    <row r="2096" spans="1:4" ht="12" customHeight="1">
      <c r="A2096" s="192">
        <v>2093</v>
      </c>
      <c r="B2096" s="220" t="s">
        <v>4582</v>
      </c>
      <c r="C2096" s="222" t="s">
        <v>4583</v>
      </c>
      <c r="D2096" s="197" t="str">
        <f t="shared" si="32"/>
        <v>826176 ＪＴＢトラベル＆ホテルカレッジ</v>
      </c>
    </row>
    <row r="2097" spans="1:4" ht="12" customHeight="1">
      <c r="A2097" s="192">
        <v>2094</v>
      </c>
      <c r="B2097" s="220" t="s">
        <v>4584</v>
      </c>
      <c r="C2097" s="222" t="s">
        <v>4585</v>
      </c>
      <c r="D2097" s="197" t="str">
        <f t="shared" si="32"/>
        <v>826177 日体柔整専門学校</v>
      </c>
    </row>
    <row r="2098" spans="1:4" ht="12" customHeight="1">
      <c r="A2098" s="192">
        <v>2095</v>
      </c>
      <c r="B2098" s="220" t="s">
        <v>4586</v>
      </c>
      <c r="C2098" s="222" t="s">
        <v>4587</v>
      </c>
      <c r="D2098" s="197" t="str">
        <f t="shared" si="32"/>
        <v>826178 東京テクニカルカレッジ</v>
      </c>
    </row>
    <row r="2099" spans="1:4" ht="12" customHeight="1">
      <c r="A2099" s="192">
        <v>2096</v>
      </c>
      <c r="B2099" s="220" t="s">
        <v>4588</v>
      </c>
      <c r="C2099" s="222" t="s">
        <v>4589</v>
      </c>
      <c r="D2099" s="197" t="str">
        <f t="shared" si="32"/>
        <v>826179 東京バイオテクノロジー専門学校</v>
      </c>
    </row>
    <row r="2100" spans="1:4" ht="12" customHeight="1">
      <c r="A2100" s="192">
        <v>2097</v>
      </c>
      <c r="B2100" s="220" t="s">
        <v>4590</v>
      </c>
      <c r="C2100" s="222" t="s">
        <v>4591</v>
      </c>
      <c r="D2100" s="197" t="str">
        <f t="shared" si="32"/>
        <v>826180 世田谷福祉専門学校</v>
      </c>
    </row>
    <row r="2101" spans="1:4" ht="12" customHeight="1">
      <c r="A2101" s="192">
        <v>2098</v>
      </c>
      <c r="B2101" s="220" t="s">
        <v>4592</v>
      </c>
      <c r="C2101" s="222" t="s">
        <v>4593</v>
      </c>
      <c r="D2101" s="197" t="str">
        <f t="shared" si="32"/>
        <v>826181 昭和医療技術専門学校</v>
      </c>
    </row>
    <row r="2102" spans="1:4" ht="12" customHeight="1">
      <c r="A2102" s="192">
        <v>2099</v>
      </c>
      <c r="B2102" s="220" t="s">
        <v>4594</v>
      </c>
      <c r="C2102" s="222" t="s">
        <v>4595</v>
      </c>
      <c r="D2102" s="197" t="str">
        <f t="shared" si="32"/>
        <v>826182 東京コミュニケーションアート専門学校</v>
      </c>
    </row>
    <row r="2103" spans="1:4" ht="12" customHeight="1">
      <c r="A2103" s="192">
        <v>2100</v>
      </c>
      <c r="B2103" s="220" t="s">
        <v>4596</v>
      </c>
      <c r="C2103" s="222" t="s">
        <v>4597</v>
      </c>
      <c r="D2103" s="197" t="str">
        <f t="shared" si="32"/>
        <v>826183 ESPミュージカルアカデミー</v>
      </c>
    </row>
    <row r="2104" spans="1:4" ht="12" customHeight="1">
      <c r="A2104" s="192">
        <v>2101</v>
      </c>
      <c r="B2104" s="220" t="s">
        <v>4598</v>
      </c>
      <c r="C2104" s="222" t="s">
        <v>4599</v>
      </c>
      <c r="D2104" s="197" t="str">
        <f t="shared" si="32"/>
        <v>826184 国際製菓専門学校</v>
      </c>
    </row>
    <row r="2105" spans="1:4" ht="12" customHeight="1">
      <c r="A2105" s="192">
        <v>2102</v>
      </c>
      <c r="B2105" s="220" t="s">
        <v>4600</v>
      </c>
      <c r="C2105" s="222" t="s">
        <v>4601</v>
      </c>
      <c r="D2105" s="197" t="str">
        <f t="shared" si="32"/>
        <v>826185 日商簿記三鷹福祉専門学校</v>
      </c>
    </row>
    <row r="2106" spans="1:4" ht="12" customHeight="1">
      <c r="A2106" s="192">
        <v>2103</v>
      </c>
      <c r="B2106" s="220" t="s">
        <v>4602</v>
      </c>
      <c r="C2106" s="222" t="s">
        <v>4603</v>
      </c>
      <c r="D2106" s="197" t="str">
        <f t="shared" si="32"/>
        <v>826186 東京ＹＭＣＡ社会体育・保育専門学校</v>
      </c>
    </row>
    <row r="2107" spans="1:4" ht="12" customHeight="1">
      <c r="A2107" s="192">
        <v>2104</v>
      </c>
      <c r="B2107" s="220" t="s">
        <v>4604</v>
      </c>
      <c r="C2107" s="222" t="s">
        <v>4605</v>
      </c>
      <c r="D2107" s="197" t="str">
        <f t="shared" si="32"/>
        <v>826187 王子経理専門学校</v>
      </c>
    </row>
    <row r="2108" spans="1:4" ht="12" customHeight="1">
      <c r="A2108" s="192">
        <v>2105</v>
      </c>
      <c r="B2108" s="220" t="s">
        <v>4606</v>
      </c>
      <c r="C2108" s="222" t="s">
        <v>4607</v>
      </c>
      <c r="D2108" s="197" t="str">
        <f t="shared" si="32"/>
        <v>826188 東京福祉専門学校</v>
      </c>
    </row>
    <row r="2109" spans="1:4" ht="12" customHeight="1">
      <c r="A2109" s="192">
        <v>2106</v>
      </c>
      <c r="B2109" s="220" t="s">
        <v>4608</v>
      </c>
      <c r="C2109" s="222" t="s">
        <v>4609</v>
      </c>
      <c r="D2109" s="197" t="str">
        <f t="shared" si="32"/>
        <v>826189 東京マルチメディア専門学校</v>
      </c>
    </row>
    <row r="2110" spans="1:4" ht="12" customHeight="1">
      <c r="A2110" s="192">
        <v>2107</v>
      </c>
      <c r="B2110" s="220" t="s">
        <v>4610</v>
      </c>
      <c r="C2110" s="222" t="s">
        <v>4611</v>
      </c>
      <c r="D2110" s="197" t="str">
        <f t="shared" si="32"/>
        <v>826190 第一経理専門学校</v>
      </c>
    </row>
    <row r="2111" spans="1:4" ht="12" customHeight="1">
      <c r="A2111" s="192">
        <v>2108</v>
      </c>
      <c r="B2111" s="220" t="s">
        <v>4612</v>
      </c>
      <c r="C2111" s="222" t="s">
        <v>4613</v>
      </c>
      <c r="D2111" s="197" t="str">
        <f t="shared" si="32"/>
        <v>826191 篠原学園専門学校</v>
      </c>
    </row>
    <row r="2112" spans="1:4" ht="12" customHeight="1">
      <c r="A2112" s="192">
        <v>2109</v>
      </c>
      <c r="B2112" s="220" t="s">
        <v>4614</v>
      </c>
      <c r="C2112" s="222" t="s">
        <v>4615</v>
      </c>
      <c r="D2112" s="197" t="str">
        <f t="shared" si="32"/>
        <v>826192 大原情報ビジネス専門学校</v>
      </c>
    </row>
    <row r="2113" spans="1:4" ht="12" customHeight="1">
      <c r="A2113" s="192">
        <v>2110</v>
      </c>
      <c r="B2113" s="220" t="s">
        <v>4616</v>
      </c>
      <c r="C2113" s="222" t="s">
        <v>4617</v>
      </c>
      <c r="D2113" s="197" t="str">
        <f t="shared" si="32"/>
        <v>826193 中央法律専門学校</v>
      </c>
    </row>
    <row r="2114" spans="1:4" ht="12" customHeight="1">
      <c r="A2114" s="192">
        <v>2111</v>
      </c>
      <c r="B2114" s="220" t="s">
        <v>4618</v>
      </c>
      <c r="C2114" s="222" t="s">
        <v>4619</v>
      </c>
      <c r="D2114" s="197" t="str">
        <f t="shared" si="32"/>
        <v>826194 渋谷外国語専門学校</v>
      </c>
    </row>
    <row r="2115" spans="1:4" ht="12" customHeight="1">
      <c r="A2115" s="192">
        <v>2112</v>
      </c>
      <c r="B2115" s="220" t="s">
        <v>4620</v>
      </c>
      <c r="C2115" s="222" t="s">
        <v>4621</v>
      </c>
      <c r="D2115" s="197" t="str">
        <f t="shared" si="32"/>
        <v>826195 東京ゴルフ専門学校</v>
      </c>
    </row>
    <row r="2116" spans="1:4" ht="12" customHeight="1">
      <c r="A2116" s="192">
        <v>2113</v>
      </c>
      <c r="B2116" s="220" t="s">
        <v>4622</v>
      </c>
      <c r="C2116" s="222" t="s">
        <v>4623</v>
      </c>
      <c r="D2116" s="197" t="str">
        <f t="shared" si="32"/>
        <v>826196 町田福祉保育専門学校</v>
      </c>
    </row>
    <row r="2117" spans="1:4" ht="12" customHeight="1">
      <c r="A2117" s="192">
        <v>2114</v>
      </c>
      <c r="B2117" s="220" t="s">
        <v>4624</v>
      </c>
      <c r="C2117" s="222" t="s">
        <v>4625</v>
      </c>
      <c r="D2117" s="197" t="str">
        <f t="shared" ref="D2117:D2180" si="33">CONCATENATE(B2117," ",C2117)</f>
        <v>826197 河合ニットデザイン専門学校</v>
      </c>
    </row>
    <row r="2118" spans="1:4" ht="12" customHeight="1">
      <c r="A2118" s="192">
        <v>2115</v>
      </c>
      <c r="B2118" s="220" t="s">
        <v>4626</v>
      </c>
      <c r="C2118" s="222" t="s">
        <v>4627</v>
      </c>
      <c r="D2118" s="197" t="str">
        <f t="shared" si="33"/>
        <v>826198 日本スクール・オブ・ビジネス</v>
      </c>
    </row>
    <row r="2119" spans="1:4" ht="12" customHeight="1">
      <c r="A2119" s="192">
        <v>2116</v>
      </c>
      <c r="B2119" s="220" t="s">
        <v>4628</v>
      </c>
      <c r="C2119" s="222" t="s">
        <v>4629</v>
      </c>
      <c r="D2119" s="197" t="str">
        <f t="shared" si="33"/>
        <v>826199 東京法律専門学校</v>
      </c>
    </row>
    <row r="2120" spans="1:4" ht="12" customHeight="1">
      <c r="A2120" s="192">
        <v>2117</v>
      </c>
      <c r="B2120" s="220" t="s">
        <v>4630</v>
      </c>
      <c r="C2120" s="222" t="s">
        <v>4631</v>
      </c>
      <c r="D2120" s="197" t="str">
        <f t="shared" si="33"/>
        <v>826200 東京医療福祉専門学校</v>
      </c>
    </row>
    <row r="2121" spans="1:4" ht="12" customHeight="1">
      <c r="A2121" s="192">
        <v>2118</v>
      </c>
      <c r="B2121" s="220" t="s">
        <v>4632</v>
      </c>
      <c r="C2121" s="222" t="s">
        <v>4633</v>
      </c>
      <c r="D2121" s="197" t="str">
        <f t="shared" si="33"/>
        <v>826201 日本医歯薬専門学校</v>
      </c>
    </row>
    <row r="2122" spans="1:4" ht="12" customHeight="1">
      <c r="A2122" s="192">
        <v>2119</v>
      </c>
      <c r="B2122" s="220" t="s">
        <v>4634</v>
      </c>
      <c r="C2122" s="222" t="s">
        <v>4635</v>
      </c>
      <c r="D2122" s="197" t="str">
        <f t="shared" si="33"/>
        <v>826202 デジタルアーツ東京</v>
      </c>
    </row>
    <row r="2123" spans="1:4" ht="12" customHeight="1">
      <c r="A2123" s="192">
        <v>2120</v>
      </c>
      <c r="B2123" s="220" t="s">
        <v>4636</v>
      </c>
      <c r="C2123" s="222" t="s">
        <v>4637</v>
      </c>
      <c r="D2123" s="197" t="str">
        <f t="shared" si="33"/>
        <v>826203 東放学園音響専門学校</v>
      </c>
    </row>
    <row r="2124" spans="1:4" ht="12" customHeight="1">
      <c r="A2124" s="192">
        <v>2121</v>
      </c>
      <c r="B2124" s="220" t="s">
        <v>4638</v>
      </c>
      <c r="C2124" s="222" t="s">
        <v>4639</v>
      </c>
      <c r="D2124" s="197" t="str">
        <f t="shared" si="33"/>
        <v>826204 東京自動車大学校</v>
      </c>
    </row>
    <row r="2125" spans="1:4" ht="12" customHeight="1">
      <c r="A2125" s="192">
        <v>2122</v>
      </c>
      <c r="B2125" s="220" t="s">
        <v>4640</v>
      </c>
      <c r="C2125" s="222" t="s">
        <v>4641</v>
      </c>
      <c r="D2125" s="197" t="str">
        <f t="shared" si="33"/>
        <v>826205 至誠会　看護専門学校</v>
      </c>
    </row>
    <row r="2126" spans="1:4" ht="12" customHeight="1">
      <c r="A2126" s="192">
        <v>2123</v>
      </c>
      <c r="B2126" s="220" t="s">
        <v>4642</v>
      </c>
      <c r="C2126" s="222" t="s">
        <v>4643</v>
      </c>
      <c r="D2126" s="197" t="str">
        <f t="shared" si="33"/>
        <v>826206 東京厚生年金看護専門学校</v>
      </c>
    </row>
    <row r="2127" spans="1:4" ht="12" customHeight="1">
      <c r="A2127" s="192">
        <v>2124</v>
      </c>
      <c r="B2127" s="220" t="s">
        <v>4644</v>
      </c>
      <c r="C2127" s="222" t="s">
        <v>4645</v>
      </c>
      <c r="D2127" s="197" t="str">
        <f t="shared" si="33"/>
        <v>826207 東京製菓学校</v>
      </c>
    </row>
    <row r="2128" spans="1:4" ht="12" customHeight="1">
      <c r="A2128" s="192">
        <v>2125</v>
      </c>
      <c r="B2128" s="220" t="s">
        <v>4646</v>
      </c>
      <c r="C2128" s="222" t="s">
        <v>4647</v>
      </c>
      <c r="D2128" s="197" t="str">
        <f t="shared" si="33"/>
        <v>826208 日本鍼灸理療専門学校</v>
      </c>
    </row>
    <row r="2129" spans="1:4" ht="12" customHeight="1">
      <c r="A2129" s="192">
        <v>2126</v>
      </c>
      <c r="B2129" s="220" t="s">
        <v>4648</v>
      </c>
      <c r="C2129" s="222" t="s">
        <v>4649</v>
      </c>
      <c r="D2129" s="197" t="str">
        <f t="shared" si="33"/>
        <v>826209 日本柔道整復専門学校</v>
      </c>
    </row>
    <row r="2130" spans="1:4" ht="12" customHeight="1">
      <c r="A2130" s="192">
        <v>2127</v>
      </c>
      <c r="B2130" s="220" t="s">
        <v>4650</v>
      </c>
      <c r="C2130" s="222" t="s">
        <v>4651</v>
      </c>
      <c r="D2130" s="197" t="str">
        <f t="shared" si="33"/>
        <v>826210 秀林外語専門学校</v>
      </c>
    </row>
    <row r="2131" spans="1:4" ht="12" customHeight="1">
      <c r="A2131" s="192">
        <v>2128</v>
      </c>
      <c r="B2131" s="220" t="s">
        <v>4652</v>
      </c>
      <c r="C2131" s="222" t="s">
        <v>4653</v>
      </c>
      <c r="D2131" s="197" t="str">
        <f t="shared" si="33"/>
        <v>826211 東京服装文化学院</v>
      </c>
    </row>
    <row r="2132" spans="1:4" ht="12" customHeight="1">
      <c r="A2132" s="192">
        <v>2129</v>
      </c>
      <c r="B2132" s="220" t="s">
        <v>4654</v>
      </c>
      <c r="C2132" s="222" t="s">
        <v>4655</v>
      </c>
      <c r="D2132" s="197" t="str">
        <f t="shared" si="33"/>
        <v>826212 アクト情報スポーツ保育専門学校</v>
      </c>
    </row>
    <row r="2133" spans="1:4" ht="12" customHeight="1">
      <c r="A2133" s="192">
        <v>2130</v>
      </c>
      <c r="B2133" s="220" t="s">
        <v>4656</v>
      </c>
      <c r="C2133" s="222" t="s">
        <v>4657</v>
      </c>
      <c r="D2133" s="197" t="str">
        <f t="shared" si="33"/>
        <v>826213 東京心理音楽療法福祉専門学校</v>
      </c>
    </row>
    <row r="2134" spans="1:4" ht="12" customHeight="1">
      <c r="A2134" s="192">
        <v>2131</v>
      </c>
      <c r="B2134" s="220" t="s">
        <v>4658</v>
      </c>
      <c r="C2134" s="222" t="s">
        <v>4659</v>
      </c>
      <c r="D2134" s="197" t="str">
        <f t="shared" si="33"/>
        <v>826214 佐伯栄養専門学校</v>
      </c>
    </row>
    <row r="2135" spans="1:4" ht="12" customHeight="1">
      <c r="A2135" s="192">
        <v>2132</v>
      </c>
      <c r="B2135" s="220" t="s">
        <v>4660</v>
      </c>
      <c r="C2135" s="222" t="s">
        <v>4661</v>
      </c>
      <c r="D2135" s="197" t="str">
        <f t="shared" si="33"/>
        <v>826215 萠愛調理師専門学校</v>
      </c>
    </row>
    <row r="2136" spans="1:4" ht="12" customHeight="1">
      <c r="A2136" s="192">
        <v>2133</v>
      </c>
      <c r="B2136" s="220" t="s">
        <v>4662</v>
      </c>
      <c r="C2136" s="222" t="s">
        <v>4663</v>
      </c>
      <c r="D2136" s="197" t="str">
        <f t="shared" si="33"/>
        <v>826216 東京誠心調理師専門学校</v>
      </c>
    </row>
    <row r="2137" spans="1:4" ht="12" customHeight="1">
      <c r="A2137" s="192">
        <v>2134</v>
      </c>
      <c r="B2137" s="220" t="s">
        <v>4664</v>
      </c>
      <c r="C2137" s="222" t="s">
        <v>4665</v>
      </c>
      <c r="D2137" s="197" t="str">
        <f t="shared" si="33"/>
        <v>826217 貝谷芸術専門学校</v>
      </c>
    </row>
    <row r="2138" spans="1:4" ht="12" customHeight="1">
      <c r="A2138" s="192">
        <v>2135</v>
      </c>
      <c r="B2138" s="220" t="s">
        <v>4666</v>
      </c>
      <c r="C2138" s="222" t="s">
        <v>4667</v>
      </c>
      <c r="D2138" s="197" t="str">
        <f t="shared" si="33"/>
        <v>826218 芳樹女学院情報国際専門学校</v>
      </c>
    </row>
    <row r="2139" spans="1:4" ht="12" customHeight="1">
      <c r="A2139" s="192">
        <v>2136</v>
      </c>
      <c r="B2139" s="220" t="s">
        <v>4668</v>
      </c>
      <c r="C2139" s="222" t="s">
        <v>4669</v>
      </c>
      <c r="D2139" s="197" t="str">
        <f t="shared" si="33"/>
        <v>826219 町田調理師専門学校</v>
      </c>
    </row>
    <row r="2140" spans="1:4" ht="12" customHeight="1">
      <c r="A2140" s="192">
        <v>2137</v>
      </c>
      <c r="B2140" s="220" t="s">
        <v>4670</v>
      </c>
      <c r="C2140" s="222" t="s">
        <v>4671</v>
      </c>
      <c r="D2140" s="197" t="str">
        <f t="shared" si="33"/>
        <v>826220 大原法律専門学校</v>
      </c>
    </row>
    <row r="2141" spans="1:4" ht="12" customHeight="1">
      <c r="A2141" s="192">
        <v>2138</v>
      </c>
      <c r="B2141" s="220" t="s">
        <v>4672</v>
      </c>
      <c r="C2141" s="222" t="s">
        <v>4673</v>
      </c>
      <c r="D2141" s="197" t="str">
        <f t="shared" si="33"/>
        <v>826221 東京スポーツ・レクリエーション専門学校</v>
      </c>
    </row>
    <row r="2142" spans="1:4" ht="12" customHeight="1">
      <c r="A2142" s="192">
        <v>2139</v>
      </c>
      <c r="B2142" s="220" t="s">
        <v>4674</v>
      </c>
      <c r="C2142" s="222" t="s">
        <v>4675</v>
      </c>
      <c r="D2142" s="197" t="str">
        <f t="shared" si="33"/>
        <v>826222 東京メディアアカデミー</v>
      </c>
    </row>
    <row r="2143" spans="1:4" ht="12" customHeight="1">
      <c r="A2143" s="192">
        <v>2140</v>
      </c>
      <c r="B2143" s="220" t="s">
        <v>4676</v>
      </c>
      <c r="C2143" s="222" t="s">
        <v>4677</v>
      </c>
      <c r="D2143" s="197" t="str">
        <f t="shared" si="33"/>
        <v>826223 東京都済生会看護専門学校</v>
      </c>
    </row>
    <row r="2144" spans="1:4" ht="12" customHeight="1">
      <c r="A2144" s="192">
        <v>2141</v>
      </c>
      <c r="B2144" s="220" t="s">
        <v>4678</v>
      </c>
      <c r="C2144" s="222" t="s">
        <v>4679</v>
      </c>
      <c r="D2144" s="197" t="str">
        <f t="shared" si="33"/>
        <v>826224 東京工科専門学校品川校</v>
      </c>
    </row>
    <row r="2145" spans="1:4" ht="12" customHeight="1">
      <c r="A2145" s="192">
        <v>2142</v>
      </c>
      <c r="B2145" s="220" t="s">
        <v>4680</v>
      </c>
      <c r="C2145" s="222" t="s">
        <v>4681</v>
      </c>
      <c r="D2145" s="197" t="str">
        <f t="shared" si="33"/>
        <v>826225 東京調理師専門学校</v>
      </c>
    </row>
    <row r="2146" spans="1:4" ht="12" customHeight="1">
      <c r="A2146" s="192">
        <v>2143</v>
      </c>
      <c r="B2146" s="220" t="s">
        <v>4682</v>
      </c>
      <c r="C2146" s="222" t="s">
        <v>4683</v>
      </c>
      <c r="D2146" s="197" t="str">
        <f t="shared" si="33"/>
        <v>826226 早稲田外語専門学校</v>
      </c>
    </row>
    <row r="2147" spans="1:4" ht="12" customHeight="1">
      <c r="A2147" s="192">
        <v>2144</v>
      </c>
      <c r="B2147" s="220" t="s">
        <v>4684</v>
      </c>
      <c r="C2147" s="222" t="s">
        <v>4685</v>
      </c>
      <c r="D2147" s="197" t="str">
        <f t="shared" si="33"/>
        <v>826227 華調理製菓専門学校</v>
      </c>
    </row>
    <row r="2148" spans="1:4" ht="12" customHeight="1">
      <c r="A2148" s="192">
        <v>2145</v>
      </c>
      <c r="B2148" s="220" t="s">
        <v>4686</v>
      </c>
      <c r="C2148" s="222" t="s">
        <v>4687</v>
      </c>
      <c r="D2148" s="197" t="str">
        <f t="shared" si="33"/>
        <v>826228 新宿情報ビジネス専門学校</v>
      </c>
    </row>
    <row r="2149" spans="1:4" ht="12" customHeight="1">
      <c r="A2149" s="192">
        <v>2146</v>
      </c>
      <c r="B2149" s="220" t="s">
        <v>4688</v>
      </c>
      <c r="C2149" s="222" t="s">
        <v>4689</v>
      </c>
      <c r="D2149" s="197" t="str">
        <f t="shared" si="33"/>
        <v>826229 上野法律専門学校</v>
      </c>
    </row>
    <row r="2150" spans="1:4" ht="12" customHeight="1">
      <c r="A2150" s="192">
        <v>2147</v>
      </c>
      <c r="B2150" s="220" t="s">
        <v>4690</v>
      </c>
      <c r="C2150" s="222" t="s">
        <v>4691</v>
      </c>
      <c r="D2150" s="197" t="str">
        <f t="shared" si="33"/>
        <v>826230 武蔵野調理師専門学校</v>
      </c>
    </row>
    <row r="2151" spans="1:4" ht="12" customHeight="1">
      <c r="A2151" s="192">
        <v>2148</v>
      </c>
      <c r="B2151" s="220" t="s">
        <v>4692</v>
      </c>
      <c r="C2151" s="222" t="s">
        <v>4693</v>
      </c>
      <c r="D2151" s="197" t="str">
        <f t="shared" si="33"/>
        <v>826231 東京ＹＭＣＡ医療福祉専門学校</v>
      </c>
    </row>
    <row r="2152" spans="1:4" ht="12" customHeight="1">
      <c r="A2152" s="192">
        <v>2149</v>
      </c>
      <c r="B2152" s="220" t="s">
        <v>4694</v>
      </c>
      <c r="C2152" s="222" t="s">
        <v>4695</v>
      </c>
      <c r="D2152" s="197" t="str">
        <f t="shared" si="33"/>
        <v>826232 織田調理師専門学校</v>
      </c>
    </row>
    <row r="2153" spans="1:4" ht="12" customHeight="1">
      <c r="A2153" s="192">
        <v>2150</v>
      </c>
      <c r="B2153" s="220" t="s">
        <v>4696</v>
      </c>
      <c r="C2153" s="222" t="s">
        <v>4697</v>
      </c>
      <c r="D2153" s="197" t="str">
        <f t="shared" si="33"/>
        <v>826233 東京フード製菓中医薬専門学校</v>
      </c>
    </row>
    <row r="2154" spans="1:4" ht="12" customHeight="1">
      <c r="A2154" s="192">
        <v>2151</v>
      </c>
      <c r="B2154" s="220" t="s">
        <v>4698</v>
      </c>
      <c r="C2154" s="222" t="s">
        <v>4699</v>
      </c>
      <c r="D2154" s="197" t="str">
        <f t="shared" si="33"/>
        <v>826234 ヤマザキ動物専門学校</v>
      </c>
    </row>
    <row r="2155" spans="1:4" ht="12" customHeight="1">
      <c r="A2155" s="192">
        <v>2152</v>
      </c>
      <c r="B2155" s="220" t="s">
        <v>4700</v>
      </c>
      <c r="C2155" s="222" t="s">
        <v>4701</v>
      </c>
      <c r="D2155" s="197" t="str">
        <f t="shared" si="33"/>
        <v>826235 東京国際福祉専門学校</v>
      </c>
    </row>
    <row r="2156" spans="1:4" ht="12" customHeight="1">
      <c r="A2156" s="192">
        <v>2153</v>
      </c>
      <c r="B2156" s="220" t="s">
        <v>4702</v>
      </c>
      <c r="C2156" s="222" t="s">
        <v>4703</v>
      </c>
      <c r="D2156" s="197" t="str">
        <f t="shared" si="33"/>
        <v>826236 専門学校東京法律２１</v>
      </c>
    </row>
    <row r="2157" spans="1:4" ht="12" customHeight="1">
      <c r="A2157" s="192">
        <v>2154</v>
      </c>
      <c r="B2157" s="220" t="s">
        <v>4704</v>
      </c>
      <c r="C2157" s="222" t="s">
        <v>4705</v>
      </c>
      <c r="D2157" s="197" t="str">
        <f t="shared" si="33"/>
        <v>826237 専門学校東京ＩＴ会計２１</v>
      </c>
    </row>
    <row r="2158" spans="1:4" ht="12" customHeight="1">
      <c r="A2158" s="192">
        <v>2155</v>
      </c>
      <c r="B2158" s="220" t="s">
        <v>4706</v>
      </c>
      <c r="C2158" s="222" t="s">
        <v>4707</v>
      </c>
      <c r="D2158" s="197" t="str">
        <f t="shared" si="33"/>
        <v>826238 大原簿記法律専門学校　町田校</v>
      </c>
    </row>
    <row r="2159" spans="1:4" ht="12" customHeight="1">
      <c r="A2159" s="192">
        <v>2156</v>
      </c>
      <c r="B2159" s="220" t="s">
        <v>4708</v>
      </c>
      <c r="C2159" s="222" t="s">
        <v>4709</v>
      </c>
      <c r="D2159" s="197" t="str">
        <f t="shared" si="33"/>
        <v>826239 国際動物専門学校</v>
      </c>
    </row>
    <row r="2160" spans="1:4" ht="12" customHeight="1">
      <c r="A2160" s="192">
        <v>2157</v>
      </c>
      <c r="B2160" s="220" t="s">
        <v>4710</v>
      </c>
      <c r="C2160" s="222" t="s">
        <v>4711</v>
      </c>
      <c r="D2160" s="197" t="str">
        <f t="shared" si="33"/>
        <v>826240 日本リハビリテーション専門学校</v>
      </c>
    </row>
    <row r="2161" spans="1:4" ht="12" customHeight="1">
      <c r="A2161" s="192">
        <v>2158</v>
      </c>
      <c r="B2161" s="220" t="s">
        <v>4712</v>
      </c>
      <c r="C2161" s="222" t="s">
        <v>4713</v>
      </c>
      <c r="D2161" s="197" t="str">
        <f t="shared" si="33"/>
        <v>826241 山野美容専門学校</v>
      </c>
    </row>
    <row r="2162" spans="1:4" ht="12" customHeight="1">
      <c r="A2162" s="192">
        <v>2159</v>
      </c>
      <c r="B2162" s="220" t="s">
        <v>4714</v>
      </c>
      <c r="C2162" s="222" t="s">
        <v>4715</v>
      </c>
      <c r="D2162" s="197" t="str">
        <f t="shared" si="33"/>
        <v>826242 日本ウェルネススポーツ専門学校</v>
      </c>
    </row>
    <row r="2163" spans="1:4" ht="12" customHeight="1">
      <c r="A2163" s="192">
        <v>2160</v>
      </c>
      <c r="B2163" s="220" t="s">
        <v>4716</v>
      </c>
      <c r="C2163" s="222" t="s">
        <v>4717</v>
      </c>
      <c r="D2163" s="197" t="str">
        <f t="shared" si="33"/>
        <v>826243 東京マックス美容専門学校</v>
      </c>
    </row>
    <row r="2164" spans="1:4" ht="12" customHeight="1">
      <c r="A2164" s="192">
        <v>2161</v>
      </c>
      <c r="B2164" s="220" t="s">
        <v>4718</v>
      </c>
      <c r="C2164" s="222" t="s">
        <v>4719</v>
      </c>
      <c r="D2164" s="197" t="str">
        <f t="shared" si="33"/>
        <v>826244 日本フラワーデザイン専門学校</v>
      </c>
    </row>
    <row r="2165" spans="1:4" ht="12" customHeight="1">
      <c r="A2165" s="192">
        <v>2162</v>
      </c>
      <c r="B2165" s="220" t="s">
        <v>4720</v>
      </c>
      <c r="C2165" s="222" t="s">
        <v>4721</v>
      </c>
      <c r="D2165" s="197" t="str">
        <f t="shared" si="33"/>
        <v>826245 石神井服飾専門学校</v>
      </c>
    </row>
    <row r="2166" spans="1:4" ht="12" customHeight="1">
      <c r="A2166" s="192">
        <v>2163</v>
      </c>
      <c r="B2166" s="220" t="s">
        <v>4722</v>
      </c>
      <c r="C2166" s="222" t="s">
        <v>4723</v>
      </c>
      <c r="D2166" s="197" t="str">
        <f t="shared" si="33"/>
        <v>826246 日本スクールオブビジネス２１</v>
      </c>
    </row>
    <row r="2167" spans="1:4" ht="12" customHeight="1">
      <c r="A2167" s="192">
        <v>2164</v>
      </c>
      <c r="B2167" s="220" t="s">
        <v>4724</v>
      </c>
      <c r="C2167" s="222" t="s">
        <v>4725</v>
      </c>
      <c r="D2167" s="197" t="str">
        <f t="shared" si="33"/>
        <v>826247 東京リゾート＆スポーツ専門学校</v>
      </c>
    </row>
    <row r="2168" spans="1:4" ht="12" customHeight="1">
      <c r="A2168" s="192">
        <v>2165</v>
      </c>
      <c r="B2168" s="220" t="s">
        <v>4726</v>
      </c>
      <c r="C2168" s="222" t="s">
        <v>4727</v>
      </c>
      <c r="D2168" s="197" t="str">
        <f t="shared" si="33"/>
        <v>826248 国際理容美容専門学校</v>
      </c>
    </row>
    <row r="2169" spans="1:4" ht="12" customHeight="1">
      <c r="A2169" s="192">
        <v>2166</v>
      </c>
      <c r="B2169" s="220" t="s">
        <v>4728</v>
      </c>
      <c r="C2169" s="222" t="s">
        <v>4729</v>
      </c>
      <c r="D2169" s="197" t="str">
        <f t="shared" si="33"/>
        <v>826249 東京ヘアメイク専門学校</v>
      </c>
    </row>
    <row r="2170" spans="1:4" ht="12" customHeight="1">
      <c r="A2170" s="192">
        <v>2167</v>
      </c>
      <c r="B2170" s="220" t="s">
        <v>4730</v>
      </c>
      <c r="C2170" s="222" t="s">
        <v>4731</v>
      </c>
      <c r="D2170" s="197" t="str">
        <f t="shared" si="33"/>
        <v>826250 東京南看護専門学校</v>
      </c>
    </row>
    <row r="2171" spans="1:4" ht="12" customHeight="1">
      <c r="A2171" s="192">
        <v>2168</v>
      </c>
      <c r="B2171" s="220" t="s">
        <v>4732</v>
      </c>
      <c r="C2171" s="222" t="s">
        <v>4733</v>
      </c>
      <c r="D2171" s="197" t="str">
        <f t="shared" si="33"/>
        <v>826251 日本芸術専門学校　大森校</v>
      </c>
    </row>
    <row r="2172" spans="1:4" ht="12" customHeight="1">
      <c r="A2172" s="192">
        <v>2169</v>
      </c>
      <c r="B2172" s="220" t="s">
        <v>4734</v>
      </c>
      <c r="C2172" s="222" t="s">
        <v>4735</v>
      </c>
      <c r="D2172" s="197" t="str">
        <f t="shared" si="33"/>
        <v>826252 八王子栄養専門学校</v>
      </c>
    </row>
    <row r="2173" spans="1:4" ht="12" customHeight="1">
      <c r="A2173" s="192">
        <v>2170</v>
      </c>
      <c r="B2173" s="220" t="s">
        <v>4736</v>
      </c>
      <c r="C2173" s="222" t="s">
        <v>4737</v>
      </c>
      <c r="D2173" s="197" t="str">
        <f t="shared" si="33"/>
        <v>826253 国際文化理容美容専門学校　渋谷校</v>
      </c>
    </row>
    <row r="2174" spans="1:4" ht="12" customHeight="1">
      <c r="A2174" s="192">
        <v>2171</v>
      </c>
      <c r="B2174" s="220" t="s">
        <v>4738</v>
      </c>
      <c r="C2174" s="222" t="s">
        <v>4739</v>
      </c>
      <c r="D2174" s="197" t="str">
        <f t="shared" si="33"/>
        <v>826254 国際文化理容美容専門学校　国分寺校</v>
      </c>
    </row>
    <row r="2175" spans="1:4" ht="12" customHeight="1">
      <c r="A2175" s="192">
        <v>2172</v>
      </c>
      <c r="B2175" s="220" t="s">
        <v>4740</v>
      </c>
      <c r="C2175" s="222" t="s">
        <v>4741</v>
      </c>
      <c r="D2175" s="197" t="str">
        <f t="shared" si="33"/>
        <v>826255 東京都歯科医師会附属歯科衛生士専門学校</v>
      </c>
    </row>
    <row r="2176" spans="1:4" ht="12" customHeight="1">
      <c r="A2176" s="192">
        <v>2173</v>
      </c>
      <c r="B2176" s="220" t="s">
        <v>4742</v>
      </c>
      <c r="C2176" s="222" t="s">
        <v>4743</v>
      </c>
      <c r="D2176" s="197" t="str">
        <f t="shared" si="33"/>
        <v>826256 青山ファッションカレッジ</v>
      </c>
    </row>
    <row r="2177" spans="1:4" ht="12" customHeight="1">
      <c r="A2177" s="192">
        <v>2174</v>
      </c>
      <c r="B2177" s="220" t="s">
        <v>4744</v>
      </c>
      <c r="C2177" s="222" t="s">
        <v>4745</v>
      </c>
      <c r="D2177" s="197" t="str">
        <f t="shared" si="33"/>
        <v>826257 高山美容専門学校</v>
      </c>
    </row>
    <row r="2178" spans="1:4" ht="12" customHeight="1">
      <c r="A2178" s="192">
        <v>2175</v>
      </c>
      <c r="B2178" s="220" t="s">
        <v>4746</v>
      </c>
      <c r="C2178" s="222" t="s">
        <v>4747</v>
      </c>
      <c r="D2178" s="197" t="str">
        <f t="shared" si="33"/>
        <v>826258 窪田理容美容専門学校</v>
      </c>
    </row>
    <row r="2179" spans="1:4" ht="12" customHeight="1">
      <c r="A2179" s="192">
        <v>2176</v>
      </c>
      <c r="B2179" s="220" t="s">
        <v>4748</v>
      </c>
      <c r="C2179" s="222" t="s">
        <v>4749</v>
      </c>
      <c r="D2179" s="197" t="str">
        <f t="shared" si="33"/>
        <v>826259 東京美容専門学校</v>
      </c>
    </row>
    <row r="2180" spans="1:4" ht="12" customHeight="1">
      <c r="A2180" s="192">
        <v>2177</v>
      </c>
      <c r="B2180" s="220" t="s">
        <v>4750</v>
      </c>
      <c r="C2180" s="222" t="s">
        <v>4751</v>
      </c>
      <c r="D2180" s="197" t="str">
        <f t="shared" si="33"/>
        <v>826260 駿台法律経済専門学校</v>
      </c>
    </row>
    <row r="2181" spans="1:4" ht="12" customHeight="1">
      <c r="A2181" s="192">
        <v>2178</v>
      </c>
      <c r="B2181" s="220" t="s">
        <v>4752</v>
      </c>
      <c r="C2181" s="222" t="s">
        <v>4753</v>
      </c>
      <c r="D2181" s="197" t="str">
        <f t="shared" ref="D2181:D2244" si="34">CONCATENATE(B2181," ",C2181)</f>
        <v>826261 東京テクノ・ホルテイ園芸専門学校</v>
      </c>
    </row>
    <row r="2182" spans="1:4" ht="12" customHeight="1">
      <c r="A2182" s="192">
        <v>2179</v>
      </c>
      <c r="B2182" s="220" t="s">
        <v>4754</v>
      </c>
      <c r="C2182" s="222" t="s">
        <v>4755</v>
      </c>
      <c r="D2182" s="197" t="str">
        <f t="shared" si="34"/>
        <v>826262 メディカル・トレーナー専門学校</v>
      </c>
    </row>
    <row r="2183" spans="1:4" ht="12" customHeight="1">
      <c r="A2183" s="192">
        <v>2180</v>
      </c>
      <c r="B2183" s="220" t="s">
        <v>4756</v>
      </c>
      <c r="C2183" s="222" t="s">
        <v>4757</v>
      </c>
      <c r="D2183" s="197" t="str">
        <f t="shared" si="34"/>
        <v>826263 聖徳調理師専門学校</v>
      </c>
    </row>
    <row r="2184" spans="1:4" ht="12" customHeight="1">
      <c r="A2184" s="192">
        <v>2181</v>
      </c>
      <c r="B2184" s="220" t="s">
        <v>4758</v>
      </c>
      <c r="C2184" s="222" t="s">
        <v>4759</v>
      </c>
      <c r="D2184" s="197" t="str">
        <f t="shared" si="34"/>
        <v>826264 東京多摩調理製菓専門学校</v>
      </c>
    </row>
    <row r="2185" spans="1:4" ht="12" customHeight="1">
      <c r="A2185" s="192">
        <v>2182</v>
      </c>
      <c r="B2185" s="220" t="s">
        <v>4760</v>
      </c>
      <c r="C2185" s="222" t="s">
        <v>4761</v>
      </c>
      <c r="D2185" s="197" t="str">
        <f t="shared" si="34"/>
        <v>826265 東京聖星社会福祉専門学校</v>
      </c>
    </row>
    <row r="2186" spans="1:4" ht="12" customHeight="1">
      <c r="A2186" s="192">
        <v>2183</v>
      </c>
      <c r="B2186" s="220" t="s">
        <v>4762</v>
      </c>
      <c r="C2186" s="222" t="s">
        <v>4763</v>
      </c>
      <c r="D2186" s="197" t="str">
        <f t="shared" si="34"/>
        <v>826266 早稲田美容専門学校</v>
      </c>
    </row>
    <row r="2187" spans="1:4" ht="12" customHeight="1">
      <c r="A2187" s="192">
        <v>2184</v>
      </c>
      <c r="B2187" s="220" t="s">
        <v>4764</v>
      </c>
      <c r="C2187" s="222" t="s">
        <v>4765</v>
      </c>
      <c r="D2187" s="197" t="str">
        <f t="shared" si="34"/>
        <v>826267 ハリウッドビューティ専門学校</v>
      </c>
    </row>
    <row r="2188" spans="1:4" ht="12" customHeight="1">
      <c r="A2188" s="192">
        <v>2185</v>
      </c>
      <c r="B2188" s="220" t="s">
        <v>4766</v>
      </c>
      <c r="C2188" s="222" t="s">
        <v>4767</v>
      </c>
      <c r="D2188" s="197" t="str">
        <f t="shared" si="34"/>
        <v>826268 日本美容専門学校</v>
      </c>
    </row>
    <row r="2189" spans="1:4" ht="12" customHeight="1">
      <c r="A2189" s="192">
        <v>2186</v>
      </c>
      <c r="B2189" s="220" t="s">
        <v>4768</v>
      </c>
      <c r="C2189" s="222" t="s">
        <v>4769</v>
      </c>
      <c r="D2189" s="197" t="str">
        <f t="shared" si="34"/>
        <v>826269 東京文化ブライダル専門学校</v>
      </c>
    </row>
    <row r="2190" spans="1:4" ht="12" customHeight="1">
      <c r="A2190" s="192">
        <v>2187</v>
      </c>
      <c r="B2190" s="220" t="s">
        <v>4770</v>
      </c>
      <c r="C2190" s="222" t="s">
        <v>4771</v>
      </c>
      <c r="D2190" s="197" t="str">
        <f t="shared" si="34"/>
        <v>826270 東京文化美容専門学校</v>
      </c>
    </row>
    <row r="2191" spans="1:4" ht="12" customHeight="1">
      <c r="A2191" s="192">
        <v>2188</v>
      </c>
      <c r="B2191" s="220" t="s">
        <v>4772</v>
      </c>
      <c r="C2191" s="222" t="s">
        <v>4773</v>
      </c>
      <c r="D2191" s="197" t="str">
        <f t="shared" si="34"/>
        <v>826271 葛飾区医師会看護専門学校</v>
      </c>
    </row>
    <row r="2192" spans="1:4" ht="12" customHeight="1">
      <c r="A2192" s="192">
        <v>2189</v>
      </c>
      <c r="B2192" s="220" t="s">
        <v>4774</v>
      </c>
      <c r="C2192" s="222" t="s">
        <v>4775</v>
      </c>
      <c r="D2192" s="197" t="str">
        <f t="shared" si="34"/>
        <v>826272 真野美容専門学校</v>
      </c>
    </row>
    <row r="2193" spans="1:4" ht="12" customHeight="1">
      <c r="A2193" s="192">
        <v>2190</v>
      </c>
      <c r="B2193" s="220" t="s">
        <v>4776</v>
      </c>
      <c r="C2193" s="222" t="s">
        <v>4777</v>
      </c>
      <c r="D2193" s="197" t="str">
        <f t="shared" si="34"/>
        <v>826273 西新井看護専門学校</v>
      </c>
    </row>
    <row r="2194" spans="1:4" ht="12" customHeight="1">
      <c r="A2194" s="192">
        <v>2191</v>
      </c>
      <c r="B2194" s="220" t="s">
        <v>4778</v>
      </c>
      <c r="C2194" s="222" t="s">
        <v>4779</v>
      </c>
      <c r="D2194" s="197" t="str">
        <f t="shared" si="34"/>
        <v>826274 資生堂美容技術専門学校</v>
      </c>
    </row>
    <row r="2195" spans="1:4" ht="12" customHeight="1">
      <c r="A2195" s="192">
        <v>2192</v>
      </c>
      <c r="B2195" s="220" t="s">
        <v>4780</v>
      </c>
      <c r="C2195" s="222" t="s">
        <v>4781</v>
      </c>
      <c r="D2195" s="197" t="str">
        <f t="shared" si="34"/>
        <v>826275 アルファ医療福祉専門学校</v>
      </c>
    </row>
    <row r="2196" spans="1:4" ht="12" customHeight="1">
      <c r="A2196" s="192">
        <v>2193</v>
      </c>
      <c r="B2196" s="220" t="s">
        <v>4782</v>
      </c>
      <c r="C2196" s="222" t="s">
        <v>4783</v>
      </c>
      <c r="D2196" s="197" t="str">
        <f t="shared" si="34"/>
        <v>826276 織田製菓専門学校</v>
      </c>
    </row>
    <row r="2197" spans="1:4" ht="12" customHeight="1">
      <c r="A2197" s="192">
        <v>2194</v>
      </c>
      <c r="B2197" s="220" t="s">
        <v>4784</v>
      </c>
      <c r="C2197" s="222" t="s">
        <v>4785</v>
      </c>
      <c r="D2197" s="197" t="str">
        <f t="shared" si="34"/>
        <v>826277 東京ビューティーアート専門学校</v>
      </c>
    </row>
    <row r="2198" spans="1:4" ht="12" customHeight="1">
      <c r="A2198" s="192">
        <v>2195</v>
      </c>
      <c r="B2198" s="220" t="s">
        <v>4786</v>
      </c>
      <c r="C2198" s="222" t="s">
        <v>4787</v>
      </c>
      <c r="D2198" s="197" t="str">
        <f t="shared" si="34"/>
        <v>826278 東京ヘアビューティ専門学校</v>
      </c>
    </row>
    <row r="2199" spans="1:4" ht="12" customHeight="1">
      <c r="A2199" s="192">
        <v>2196</v>
      </c>
      <c r="B2199" s="220" t="s">
        <v>4788</v>
      </c>
      <c r="C2199" s="222" t="s">
        <v>4789</v>
      </c>
      <c r="D2199" s="197" t="str">
        <f t="shared" si="34"/>
        <v>826279 専修学校　中央ゼミナール</v>
      </c>
    </row>
    <row r="2200" spans="1:4" ht="12" customHeight="1">
      <c r="A2200" s="192">
        <v>2197</v>
      </c>
      <c r="B2200" s="220" t="s">
        <v>4790</v>
      </c>
      <c r="C2200" s="222" t="s">
        <v>4791</v>
      </c>
      <c r="D2200" s="197" t="str">
        <f t="shared" si="34"/>
        <v>826280 東京スクールオブミュージック専門学校</v>
      </c>
    </row>
    <row r="2201" spans="1:4" ht="12" customHeight="1">
      <c r="A2201" s="192">
        <v>2198</v>
      </c>
      <c r="B2201" s="220" t="s">
        <v>4792</v>
      </c>
      <c r="C2201" s="222" t="s">
        <v>4793</v>
      </c>
      <c r="D2201" s="197" t="str">
        <f t="shared" si="34"/>
        <v>826281 関東リハビリテーション専門学校</v>
      </c>
    </row>
    <row r="2202" spans="1:4" ht="12" customHeight="1">
      <c r="A2202" s="192">
        <v>2199</v>
      </c>
      <c r="B2202" s="220" t="s">
        <v>4794</v>
      </c>
      <c r="C2202" s="222" t="s">
        <v>4795</v>
      </c>
      <c r="D2202" s="197" t="str">
        <f t="shared" si="34"/>
        <v>826282 ベルエポック美容専門学校</v>
      </c>
    </row>
    <row r="2203" spans="1:4" ht="12" customHeight="1">
      <c r="A2203" s="192">
        <v>2200</v>
      </c>
      <c r="B2203" s="220" t="s">
        <v>4796</v>
      </c>
      <c r="C2203" s="222" t="s">
        <v>4797</v>
      </c>
      <c r="D2203" s="197" t="str">
        <f t="shared" si="34"/>
        <v>826283 了徳寺学園医療専門学校</v>
      </c>
    </row>
    <row r="2204" spans="1:4" ht="12" customHeight="1">
      <c r="A2204" s="192">
        <v>2201</v>
      </c>
      <c r="B2204" s="220" t="s">
        <v>4798</v>
      </c>
      <c r="C2204" s="222" t="s">
        <v>4799</v>
      </c>
      <c r="D2204" s="197" t="str">
        <f t="shared" si="34"/>
        <v>826284 タカラ美容専門学校</v>
      </c>
    </row>
    <row r="2205" spans="1:4" ht="12" customHeight="1">
      <c r="A2205" s="192">
        <v>2202</v>
      </c>
      <c r="B2205" s="220" t="s">
        <v>4800</v>
      </c>
      <c r="C2205" s="222" t="s">
        <v>4801</v>
      </c>
      <c r="D2205" s="197" t="str">
        <f t="shared" si="34"/>
        <v>826285 東京高尾看護専門学校</v>
      </c>
    </row>
    <row r="2206" spans="1:4" ht="12" customHeight="1">
      <c r="A2206" s="192">
        <v>2203</v>
      </c>
      <c r="B2206" s="220" t="s">
        <v>4802</v>
      </c>
      <c r="C2206" s="222" t="s">
        <v>4803</v>
      </c>
      <c r="D2206" s="197" t="str">
        <f t="shared" si="34"/>
        <v>826286 朋友柔道整復専門学校</v>
      </c>
    </row>
    <row r="2207" spans="1:4" ht="12" customHeight="1">
      <c r="A2207" s="192">
        <v>2204</v>
      </c>
      <c r="B2207" s="220" t="s">
        <v>4804</v>
      </c>
      <c r="C2207" s="222" t="s">
        <v>4805</v>
      </c>
      <c r="D2207" s="197" t="str">
        <f t="shared" si="34"/>
        <v>826287 池見東京歯科衛生士専門学校</v>
      </c>
    </row>
    <row r="2208" spans="1:4" ht="12" customHeight="1">
      <c r="A2208" s="192">
        <v>2205</v>
      </c>
      <c r="B2208" s="220" t="s">
        <v>4806</v>
      </c>
      <c r="C2208" s="222" t="s">
        <v>4807</v>
      </c>
      <c r="D2208" s="197" t="str">
        <f t="shared" si="34"/>
        <v>826288 河北総合病院看護専門学校</v>
      </c>
    </row>
    <row r="2209" spans="1:4" ht="12" customHeight="1">
      <c r="A2209" s="192">
        <v>2206</v>
      </c>
      <c r="B2209" s="220" t="s">
        <v>4808</v>
      </c>
      <c r="C2209" s="222" t="s">
        <v>4809</v>
      </c>
      <c r="D2209" s="197" t="str">
        <f t="shared" si="34"/>
        <v>826289 東京柔道整復専門学校</v>
      </c>
    </row>
    <row r="2210" spans="1:4" ht="12" customHeight="1">
      <c r="A2210" s="192">
        <v>2207</v>
      </c>
      <c r="B2210" s="220" t="s">
        <v>4810</v>
      </c>
      <c r="C2210" s="222" t="s">
        <v>4811</v>
      </c>
      <c r="D2210" s="197" t="str">
        <f t="shared" si="34"/>
        <v>826290 中央医療学園専門学校</v>
      </c>
    </row>
    <row r="2211" spans="1:4" ht="12" customHeight="1">
      <c r="A2211" s="192">
        <v>2208</v>
      </c>
      <c r="B2211" s="220" t="s">
        <v>4812</v>
      </c>
      <c r="C2211" s="222" t="s">
        <v>4813</v>
      </c>
      <c r="D2211" s="197" t="str">
        <f t="shared" si="34"/>
        <v>826291 舞台芸術学院</v>
      </c>
    </row>
    <row r="2212" spans="1:4" ht="12" customHeight="1">
      <c r="A2212" s="192">
        <v>2209</v>
      </c>
      <c r="B2212" s="220" t="s">
        <v>4814</v>
      </c>
      <c r="C2212" s="222" t="s">
        <v>4815</v>
      </c>
      <c r="D2212" s="197" t="str">
        <f t="shared" si="34"/>
        <v>826292 中央理美容専門学校</v>
      </c>
    </row>
    <row r="2213" spans="1:4" ht="12" customHeight="1">
      <c r="A2213" s="192">
        <v>2210</v>
      </c>
      <c r="B2213" s="220" t="s">
        <v>4816</v>
      </c>
      <c r="C2213" s="222" t="s">
        <v>4817</v>
      </c>
      <c r="D2213" s="197" t="str">
        <f t="shared" si="34"/>
        <v>826293 住田美容専門学校</v>
      </c>
    </row>
    <row r="2214" spans="1:4" ht="12" customHeight="1">
      <c r="A2214" s="192">
        <v>2211</v>
      </c>
      <c r="B2214" s="220" t="s">
        <v>4818</v>
      </c>
      <c r="C2214" s="222" t="s">
        <v>4819</v>
      </c>
      <c r="D2214" s="197" t="str">
        <f t="shared" si="34"/>
        <v>826294 東京リハビリテーション専門学校</v>
      </c>
    </row>
    <row r="2215" spans="1:4" ht="12" customHeight="1">
      <c r="A2215" s="192">
        <v>2212</v>
      </c>
      <c r="B2215" s="220" t="s">
        <v>4820</v>
      </c>
      <c r="C2215" s="222" t="s">
        <v>4821</v>
      </c>
      <c r="D2215" s="197" t="str">
        <f t="shared" si="34"/>
        <v>826295 東京総合美容専門学校</v>
      </c>
    </row>
    <row r="2216" spans="1:4" ht="12" customHeight="1">
      <c r="A2216" s="192">
        <v>2213</v>
      </c>
      <c r="B2216" s="220" t="s">
        <v>4822</v>
      </c>
      <c r="C2216" s="222" t="s">
        <v>4823</v>
      </c>
      <c r="D2216" s="197" t="str">
        <f t="shared" si="34"/>
        <v>826296 愛国学園保育専門学校</v>
      </c>
    </row>
    <row r="2217" spans="1:4" ht="12" customHeight="1">
      <c r="A2217" s="192">
        <v>2214</v>
      </c>
      <c r="B2217" s="220" t="s">
        <v>4824</v>
      </c>
      <c r="C2217" s="222" t="s">
        <v>4825</v>
      </c>
      <c r="D2217" s="197" t="str">
        <f t="shared" si="34"/>
        <v>826297 東京ニットファッションアカデミー</v>
      </c>
    </row>
    <row r="2218" spans="1:4" ht="12" customHeight="1">
      <c r="A2218" s="192">
        <v>2215</v>
      </c>
      <c r="B2218" s="220" t="s">
        <v>4826</v>
      </c>
      <c r="C2218" s="222" t="s">
        <v>4827</v>
      </c>
      <c r="D2218" s="197" t="str">
        <f t="shared" si="34"/>
        <v>826298 池見東京医療専門学校</v>
      </c>
    </row>
    <row r="2219" spans="1:4" ht="12" customHeight="1">
      <c r="A2219" s="192">
        <v>2216</v>
      </c>
      <c r="B2219" s="220" t="s">
        <v>4828</v>
      </c>
      <c r="C2219" s="222" t="s">
        <v>4829</v>
      </c>
      <c r="D2219" s="197" t="str">
        <f t="shared" si="34"/>
        <v>826299 マリールイズ美容専門学校</v>
      </c>
    </row>
    <row r="2220" spans="1:4" ht="12" customHeight="1">
      <c r="A2220" s="192">
        <v>2217</v>
      </c>
      <c r="B2220" s="220" t="s">
        <v>4830</v>
      </c>
      <c r="C2220" s="222" t="s">
        <v>4831</v>
      </c>
      <c r="D2220" s="197" t="str">
        <f t="shared" si="34"/>
        <v>826300 東京スクールオブミュージック専門学校渋谷</v>
      </c>
    </row>
    <row r="2221" spans="1:4" ht="12" customHeight="1">
      <c r="A2221" s="192">
        <v>2218</v>
      </c>
      <c r="B2221" s="220" t="s">
        <v>4832</v>
      </c>
      <c r="C2221" s="222" t="s">
        <v>4833</v>
      </c>
      <c r="D2221" s="197" t="str">
        <f t="shared" si="34"/>
        <v>826301 専門学校東京医療学院</v>
      </c>
    </row>
    <row r="2222" spans="1:4" ht="12" customHeight="1">
      <c r="A2222" s="192">
        <v>2219</v>
      </c>
      <c r="B2222" s="220" t="s">
        <v>4834</v>
      </c>
      <c r="C2222" s="222" t="s">
        <v>4835</v>
      </c>
      <c r="D2222" s="197" t="str">
        <f t="shared" si="34"/>
        <v>826302 町田美容専門学校</v>
      </c>
    </row>
    <row r="2223" spans="1:4" ht="12" customHeight="1">
      <c r="A2223" s="192">
        <v>2220</v>
      </c>
      <c r="B2223" s="220" t="s">
        <v>4836</v>
      </c>
      <c r="C2223" s="222" t="s">
        <v>4837</v>
      </c>
      <c r="D2223" s="197" t="str">
        <f t="shared" si="34"/>
        <v>826303 了徳寺学園リハビリテーション専門学校</v>
      </c>
    </row>
    <row r="2224" spans="1:4" ht="12" customHeight="1">
      <c r="A2224" s="192">
        <v>2221</v>
      </c>
      <c r="B2224" s="220" t="s">
        <v>4838</v>
      </c>
      <c r="C2224" s="222" t="s">
        <v>4839</v>
      </c>
      <c r="D2224" s="197" t="str">
        <f t="shared" si="34"/>
        <v>826304 日本ペット＆アニマル専門学校</v>
      </c>
    </row>
    <row r="2225" spans="1:4" ht="12" customHeight="1">
      <c r="A2225" s="192">
        <v>2222</v>
      </c>
      <c r="B2225" s="220" t="s">
        <v>4840</v>
      </c>
      <c r="C2225" s="222" t="s">
        <v>4841</v>
      </c>
      <c r="D2225" s="197" t="str">
        <f t="shared" si="34"/>
        <v>826305 日本健康医療専門学校</v>
      </c>
    </row>
    <row r="2226" spans="1:4" ht="12" customHeight="1">
      <c r="A2226" s="192">
        <v>2223</v>
      </c>
      <c r="B2226" s="220" t="s">
        <v>4842</v>
      </c>
      <c r="C2226" s="222" t="s">
        <v>4843</v>
      </c>
      <c r="D2226" s="197" t="str">
        <f t="shared" si="34"/>
        <v>826306 大原医療秘書福祉専門学校</v>
      </c>
    </row>
    <row r="2227" spans="1:4" ht="12" customHeight="1">
      <c r="A2227" s="192">
        <v>2224</v>
      </c>
      <c r="B2227" s="220" t="s">
        <v>4844</v>
      </c>
      <c r="C2227" s="222" t="s">
        <v>4845</v>
      </c>
      <c r="D2227" s="197" t="str">
        <f t="shared" si="34"/>
        <v>826307 北豊島医療専門学校</v>
      </c>
    </row>
    <row r="2228" spans="1:4" ht="12" customHeight="1">
      <c r="A2228" s="192">
        <v>2225</v>
      </c>
      <c r="B2228" s="220" t="s">
        <v>4846</v>
      </c>
      <c r="C2228" s="222" t="s">
        <v>4847</v>
      </c>
      <c r="D2228" s="197" t="str">
        <f t="shared" si="34"/>
        <v>826308 日本医療ビジネス大学校</v>
      </c>
    </row>
    <row r="2229" spans="1:4" ht="12" customHeight="1">
      <c r="A2229" s="192">
        <v>2226</v>
      </c>
      <c r="B2229" s="220" t="s">
        <v>4848</v>
      </c>
      <c r="C2229" s="222" t="s">
        <v>4849</v>
      </c>
      <c r="D2229" s="197" t="str">
        <f t="shared" si="34"/>
        <v>826309 桜ヶ丘青溪看護専門学校</v>
      </c>
    </row>
    <row r="2230" spans="1:4" ht="12" customHeight="1">
      <c r="A2230" s="192">
        <v>2227</v>
      </c>
      <c r="B2230" s="220" t="s">
        <v>4850</v>
      </c>
      <c r="C2230" s="222" t="s">
        <v>4851</v>
      </c>
      <c r="D2230" s="197" t="str">
        <f t="shared" si="34"/>
        <v>826310 板橋中央看護専門学校</v>
      </c>
    </row>
    <row r="2231" spans="1:4" ht="12" customHeight="1">
      <c r="A2231" s="192">
        <v>2228</v>
      </c>
      <c r="B2231" s="220" t="s">
        <v>4852</v>
      </c>
      <c r="C2231" s="222" t="s">
        <v>4853</v>
      </c>
      <c r="D2231" s="197" t="str">
        <f t="shared" si="34"/>
        <v>826311 日本医学柔整鍼灸専門学校</v>
      </c>
    </row>
    <row r="2232" spans="1:4" ht="12" customHeight="1">
      <c r="A2232" s="192">
        <v>2229</v>
      </c>
      <c r="B2232" s="220" t="s">
        <v>4854</v>
      </c>
      <c r="C2232" s="222" t="s">
        <v>4855</v>
      </c>
      <c r="D2232" s="197" t="str">
        <f t="shared" si="34"/>
        <v>826312 新宿調理師専門学校</v>
      </c>
    </row>
    <row r="2233" spans="1:4" ht="12" customHeight="1">
      <c r="A2233" s="192">
        <v>2230</v>
      </c>
      <c r="B2233" s="220" t="s">
        <v>4856</v>
      </c>
      <c r="C2233" s="222" t="s">
        <v>4857</v>
      </c>
      <c r="D2233" s="197" t="str">
        <f t="shared" si="34"/>
        <v>826313 中央動物専門学校</v>
      </c>
    </row>
    <row r="2234" spans="1:4" ht="12" customHeight="1">
      <c r="A2234" s="192">
        <v>2231</v>
      </c>
      <c r="B2234" s="220" t="s">
        <v>4858</v>
      </c>
      <c r="C2234" s="222" t="s">
        <v>4859</v>
      </c>
      <c r="D2234" s="197" t="str">
        <f t="shared" si="34"/>
        <v>826314 関東柔道整復専門学校</v>
      </c>
    </row>
    <row r="2235" spans="1:4" ht="12" customHeight="1">
      <c r="A2235" s="192">
        <v>2232</v>
      </c>
      <c r="B2235" s="220" t="s">
        <v>4860</v>
      </c>
      <c r="C2235" s="222" t="s">
        <v>4861</v>
      </c>
      <c r="D2235" s="197" t="str">
        <f t="shared" si="34"/>
        <v>826315 ヘレン・ケラー学院</v>
      </c>
    </row>
    <row r="2236" spans="1:4" ht="12" customHeight="1">
      <c r="A2236" s="192">
        <v>2233</v>
      </c>
      <c r="B2236" s="220" t="s">
        <v>4862</v>
      </c>
      <c r="C2236" s="222" t="s">
        <v>4863</v>
      </c>
      <c r="D2236" s="197" t="str">
        <f t="shared" si="34"/>
        <v>826316 西東京調理師専門学校</v>
      </c>
    </row>
    <row r="2237" spans="1:4" ht="12" customHeight="1">
      <c r="A2237" s="192">
        <v>2234</v>
      </c>
      <c r="B2237" s="220" t="s">
        <v>4864</v>
      </c>
      <c r="C2237" s="222" t="s">
        <v>4865</v>
      </c>
      <c r="D2237" s="197" t="str">
        <f t="shared" si="34"/>
        <v>826317 山野医療専門学校</v>
      </c>
    </row>
    <row r="2238" spans="1:4" ht="12" customHeight="1">
      <c r="A2238" s="192">
        <v>2235</v>
      </c>
      <c r="B2238" s="220" t="s">
        <v>4866</v>
      </c>
      <c r="C2238" s="222" t="s">
        <v>4867</v>
      </c>
      <c r="D2238" s="197" t="str">
        <f t="shared" si="34"/>
        <v>826318 品川介護福祉専門学校</v>
      </c>
    </row>
    <row r="2239" spans="1:4" ht="12" customHeight="1">
      <c r="A2239" s="192">
        <v>2236</v>
      </c>
      <c r="B2239" s="220" t="s">
        <v>4868</v>
      </c>
      <c r="C2239" s="222" t="s">
        <v>4869</v>
      </c>
      <c r="D2239" s="197" t="str">
        <f t="shared" si="34"/>
        <v>826319 臨床福祉専門学校</v>
      </c>
    </row>
    <row r="2240" spans="1:4" ht="12" customHeight="1">
      <c r="A2240" s="192">
        <v>2237</v>
      </c>
      <c r="B2240" s="220" t="s">
        <v>4870</v>
      </c>
      <c r="C2240" s="222" t="s">
        <v>4871</v>
      </c>
      <c r="D2240" s="197" t="str">
        <f t="shared" si="34"/>
        <v>826320 東京医学柔整専門学校</v>
      </c>
    </row>
    <row r="2241" spans="1:4" ht="12" customHeight="1">
      <c r="A2241" s="192">
        <v>2238</v>
      </c>
      <c r="B2241" s="220" t="s">
        <v>4872</v>
      </c>
      <c r="C2241" s="222" t="s">
        <v>4873</v>
      </c>
      <c r="D2241" s="197" t="str">
        <f t="shared" si="34"/>
        <v>826321 東京ビジネス外語カレッジ</v>
      </c>
    </row>
    <row r="2242" spans="1:4" ht="12" customHeight="1">
      <c r="A2242" s="192">
        <v>2239</v>
      </c>
      <c r="B2242" s="220" t="s">
        <v>4874</v>
      </c>
      <c r="C2242" s="222" t="s">
        <v>4875</v>
      </c>
      <c r="D2242" s="197" t="str">
        <f t="shared" si="34"/>
        <v>826322 新宿鍼灸柔整専門学校</v>
      </c>
    </row>
    <row r="2243" spans="1:4" ht="12" customHeight="1">
      <c r="A2243" s="192">
        <v>2240</v>
      </c>
      <c r="B2243" s="220" t="s">
        <v>4876</v>
      </c>
      <c r="C2243" s="222" t="s">
        <v>4877</v>
      </c>
      <c r="D2243" s="197" t="str">
        <f t="shared" si="34"/>
        <v>826323 清水とき・きものアカデミア</v>
      </c>
    </row>
    <row r="2244" spans="1:4" ht="12" customHeight="1">
      <c r="A2244" s="192">
        <v>2241</v>
      </c>
      <c r="B2244" s="220" t="s">
        <v>4878</v>
      </c>
      <c r="C2244" s="222" t="s">
        <v>4879</v>
      </c>
      <c r="D2244" s="197" t="str">
        <f t="shared" si="34"/>
        <v>826324 東京フィルムセンター映画・俳優専門学校</v>
      </c>
    </row>
    <row r="2245" spans="1:4" ht="12" customHeight="1">
      <c r="A2245" s="192">
        <v>2242</v>
      </c>
      <c r="B2245" s="220" t="s">
        <v>4880</v>
      </c>
      <c r="C2245" s="222" t="s">
        <v>4881</v>
      </c>
      <c r="D2245" s="197" t="str">
        <f t="shared" ref="D2245:D2308" si="35">CONCATENATE(B2245," ",C2245)</f>
        <v>826325 国際パティシエ調理師専門学校</v>
      </c>
    </row>
    <row r="2246" spans="1:4" ht="12" customHeight="1">
      <c r="A2246" s="192">
        <v>2243</v>
      </c>
      <c r="B2246" s="220" t="s">
        <v>4882</v>
      </c>
      <c r="C2246" s="222" t="s">
        <v>4883</v>
      </c>
      <c r="D2246" s="197" t="str">
        <f t="shared" si="35"/>
        <v>826326 彰栄リハビリテーション専門学校</v>
      </c>
    </row>
    <row r="2247" spans="1:4" ht="12" customHeight="1">
      <c r="A2247" s="192">
        <v>2244</v>
      </c>
      <c r="B2247" s="220" t="s">
        <v>4884</v>
      </c>
      <c r="C2247" s="222" t="s">
        <v>4885</v>
      </c>
      <c r="D2247" s="197" t="str">
        <f t="shared" si="35"/>
        <v>826327 アポロ美容理容専門学校</v>
      </c>
    </row>
    <row r="2248" spans="1:4" ht="12" customHeight="1">
      <c r="A2248" s="192">
        <v>2245</v>
      </c>
      <c r="B2248" s="220" t="s">
        <v>4886</v>
      </c>
      <c r="C2248" s="222" t="s">
        <v>4887</v>
      </c>
      <c r="D2248" s="197" t="str">
        <f t="shared" si="35"/>
        <v>826328 たかの友梨美容専門学校</v>
      </c>
    </row>
    <row r="2249" spans="1:4" ht="12" customHeight="1">
      <c r="A2249" s="192">
        <v>2246</v>
      </c>
      <c r="B2249" s="220" t="s">
        <v>4888</v>
      </c>
      <c r="C2249" s="222" t="s">
        <v>4889</v>
      </c>
      <c r="D2249" s="197" t="str">
        <f t="shared" si="35"/>
        <v>826329 災害医療センター附属昭和の森看護学校</v>
      </c>
    </row>
    <row r="2250" spans="1:4" ht="12" customHeight="1">
      <c r="A2250" s="192">
        <v>2247</v>
      </c>
      <c r="B2250" s="220" t="s">
        <v>4890</v>
      </c>
      <c r="C2250" s="222" t="s">
        <v>4891</v>
      </c>
      <c r="D2250" s="197" t="str">
        <f t="shared" si="35"/>
        <v>826331 すみだ医師会立看護専門学校</v>
      </c>
    </row>
    <row r="2251" spans="1:4" ht="12" customHeight="1">
      <c r="A2251" s="192">
        <v>2248</v>
      </c>
      <c r="B2251" s="220" t="s">
        <v>4892</v>
      </c>
      <c r="C2251" s="222" t="s">
        <v>4893</v>
      </c>
      <c r="D2251" s="197" t="str">
        <f t="shared" si="35"/>
        <v>826332 専門学校ＥＳＰパフォーマンスビレッジ</v>
      </c>
    </row>
    <row r="2252" spans="1:4" ht="12" customHeight="1">
      <c r="A2252" s="192">
        <v>2249</v>
      </c>
      <c r="B2252" s="220" t="s">
        <v>4894</v>
      </c>
      <c r="C2252" s="222" t="s">
        <v>4895</v>
      </c>
      <c r="D2252" s="197" t="str">
        <f t="shared" si="35"/>
        <v>826333 東京愛犬専門学校</v>
      </c>
    </row>
    <row r="2253" spans="1:4" ht="12" customHeight="1">
      <c r="A2253" s="192">
        <v>2250</v>
      </c>
      <c r="B2253" s="220" t="s">
        <v>4896</v>
      </c>
      <c r="C2253" s="222" t="s">
        <v>4897</v>
      </c>
      <c r="D2253" s="197" t="str">
        <f t="shared" si="35"/>
        <v>826334 専門学校エビスビューティカレッジ</v>
      </c>
    </row>
    <row r="2254" spans="1:4" ht="12" customHeight="1">
      <c r="A2254" s="192">
        <v>2251</v>
      </c>
      <c r="B2254" s="220" t="s">
        <v>4898</v>
      </c>
      <c r="C2254" s="222" t="s">
        <v>4899</v>
      </c>
      <c r="D2254" s="197" t="str">
        <f t="shared" si="35"/>
        <v>826335 大原簿記法律専門学校　立川校</v>
      </c>
    </row>
    <row r="2255" spans="1:4" ht="12" customHeight="1">
      <c r="A2255" s="192">
        <v>2252</v>
      </c>
      <c r="B2255" s="220" t="s">
        <v>4900</v>
      </c>
      <c r="C2255" s="222" t="s">
        <v>4901</v>
      </c>
      <c r="D2255" s="197" t="str">
        <f t="shared" si="35"/>
        <v>826336 昭和大学医学部附属看護専門学校</v>
      </c>
    </row>
    <row r="2256" spans="1:4" ht="12" customHeight="1">
      <c r="A2256" s="192">
        <v>2253</v>
      </c>
      <c r="B2256" s="220" t="s">
        <v>4902</v>
      </c>
      <c r="C2256" s="222" t="s">
        <v>4903</v>
      </c>
      <c r="D2256" s="197" t="str">
        <f t="shared" si="35"/>
        <v>826337 西武学園医学技術専門学校　東京池袋校</v>
      </c>
    </row>
    <row r="2257" spans="1:4" ht="12" customHeight="1">
      <c r="A2257" s="192">
        <v>2254</v>
      </c>
      <c r="B2257" s="220" t="s">
        <v>4904</v>
      </c>
      <c r="C2257" s="222" t="s">
        <v>4905</v>
      </c>
      <c r="D2257" s="197" t="str">
        <f t="shared" si="35"/>
        <v>826338 西武学園医学技術専門学校　東京新宿校</v>
      </c>
    </row>
    <row r="2258" spans="1:4" ht="12" customHeight="1">
      <c r="A2258" s="192">
        <v>2255</v>
      </c>
      <c r="B2258" s="220" t="s">
        <v>4906</v>
      </c>
      <c r="C2258" s="222" t="s">
        <v>4907</v>
      </c>
      <c r="D2258" s="197" t="str">
        <f t="shared" si="35"/>
        <v>826339 東京国際ビジネスカレッジ</v>
      </c>
    </row>
    <row r="2259" spans="1:4" ht="12" customHeight="1">
      <c r="A2259" s="192">
        <v>2256</v>
      </c>
      <c r="B2259" s="220" t="s">
        <v>4908</v>
      </c>
      <c r="C2259" s="222" t="s">
        <v>4909</v>
      </c>
      <c r="D2259" s="197" t="str">
        <f t="shared" si="35"/>
        <v>826340 神田情報ビジネス専門学校</v>
      </c>
    </row>
    <row r="2260" spans="1:4" ht="12" customHeight="1">
      <c r="A2260" s="192">
        <v>2257</v>
      </c>
      <c r="B2260" s="220" t="s">
        <v>4910</v>
      </c>
      <c r="C2260" s="222" t="s">
        <v>4911</v>
      </c>
      <c r="D2260" s="197" t="str">
        <f t="shared" si="35"/>
        <v>826341 東京こども専門学校</v>
      </c>
    </row>
    <row r="2261" spans="1:4" ht="12" customHeight="1">
      <c r="A2261" s="192">
        <v>2258</v>
      </c>
      <c r="B2261" s="220" t="s">
        <v>4912</v>
      </c>
      <c r="C2261" s="222" t="s">
        <v>4913</v>
      </c>
      <c r="D2261" s="197" t="str">
        <f t="shared" si="35"/>
        <v>826342 町田製菓専門学校</v>
      </c>
    </row>
    <row r="2262" spans="1:4" ht="12" customHeight="1">
      <c r="A2262" s="192">
        <v>2259</v>
      </c>
      <c r="B2262" s="220" t="s">
        <v>4914</v>
      </c>
      <c r="C2262" s="222" t="s">
        <v>4915</v>
      </c>
      <c r="D2262" s="197" t="str">
        <f t="shared" si="35"/>
        <v>826343 日本動物専門学校</v>
      </c>
    </row>
    <row r="2263" spans="1:4" ht="12" customHeight="1">
      <c r="A2263" s="192">
        <v>2260</v>
      </c>
      <c r="B2263" s="220" t="s">
        <v>4916</v>
      </c>
      <c r="C2263" s="222" t="s">
        <v>4917</v>
      </c>
      <c r="D2263" s="197" t="str">
        <f t="shared" si="35"/>
        <v>826344 専門学校　日本動物21</v>
      </c>
    </row>
    <row r="2264" spans="1:4" ht="12" customHeight="1">
      <c r="A2264" s="192">
        <v>2261</v>
      </c>
      <c r="B2264" s="220" t="s">
        <v>4918</v>
      </c>
      <c r="C2264" s="222" t="s">
        <v>4919</v>
      </c>
      <c r="D2264" s="197" t="str">
        <f t="shared" si="35"/>
        <v>826345 専門学校　ビジョナリーアーツ</v>
      </c>
    </row>
    <row r="2265" spans="1:4" ht="12" customHeight="1">
      <c r="A2265" s="192">
        <v>2262</v>
      </c>
      <c r="B2265" s="220" t="s">
        <v>4920</v>
      </c>
      <c r="C2265" s="222" t="s">
        <v>4921</v>
      </c>
      <c r="D2265" s="197" t="str">
        <f t="shared" si="35"/>
        <v>826346 東京ダンス＆アクターズ専門学校</v>
      </c>
    </row>
    <row r="2266" spans="1:4" ht="12" customHeight="1">
      <c r="A2266" s="192">
        <v>2263</v>
      </c>
      <c r="B2266" s="220" t="s">
        <v>4922</v>
      </c>
      <c r="C2266" s="222" t="s">
        <v>4923</v>
      </c>
      <c r="D2266" s="197" t="str">
        <f t="shared" si="35"/>
        <v>826347 日本芸術専門学校　小岩校</v>
      </c>
    </row>
    <row r="2267" spans="1:4" ht="12" customHeight="1">
      <c r="A2267" s="192">
        <v>2264</v>
      </c>
      <c r="B2267" s="220" t="s">
        <v>4924</v>
      </c>
      <c r="C2267" s="222" t="s">
        <v>4925</v>
      </c>
      <c r="D2267" s="197" t="str">
        <f t="shared" si="35"/>
        <v>826348 ボヌール服飾デザイナー専門学校</v>
      </c>
    </row>
    <row r="2268" spans="1:4" ht="12" customHeight="1">
      <c r="A2268" s="192">
        <v>2265</v>
      </c>
      <c r="B2268" s="220" t="s">
        <v>4926</v>
      </c>
      <c r="C2268" s="222" t="s">
        <v>4927</v>
      </c>
      <c r="D2268" s="197" t="str">
        <f t="shared" si="35"/>
        <v>826349 岩本和裁専門学校</v>
      </c>
    </row>
    <row r="2269" spans="1:4" ht="12" customHeight="1">
      <c r="A2269" s="192">
        <v>2266</v>
      </c>
      <c r="B2269" s="220" t="s">
        <v>4928</v>
      </c>
      <c r="C2269" s="222" t="s">
        <v>4929</v>
      </c>
      <c r="D2269" s="197" t="str">
        <f t="shared" si="35"/>
        <v>826350 宮川文化服装専門学校</v>
      </c>
    </row>
    <row r="2270" spans="1:4" ht="12" customHeight="1">
      <c r="A2270" s="192">
        <v>2267</v>
      </c>
      <c r="B2270" s="220" t="s">
        <v>4930</v>
      </c>
      <c r="C2270" s="222" t="s">
        <v>4931</v>
      </c>
      <c r="D2270" s="197" t="str">
        <f t="shared" si="35"/>
        <v>826351 自由音楽学園</v>
      </c>
    </row>
    <row r="2271" spans="1:4" ht="12" customHeight="1">
      <c r="A2271" s="192">
        <v>2268</v>
      </c>
      <c r="B2271" s="220" t="s">
        <v>4932</v>
      </c>
      <c r="C2271" s="222" t="s">
        <v>4933</v>
      </c>
      <c r="D2271" s="197" t="str">
        <f t="shared" si="35"/>
        <v>826352 池袋調理師専門学校</v>
      </c>
    </row>
    <row r="2272" spans="1:4" ht="12" customHeight="1">
      <c r="A2272" s="192">
        <v>2269</v>
      </c>
      <c r="B2272" s="220" t="s">
        <v>4934</v>
      </c>
      <c r="C2272" s="222" t="s">
        <v>4935</v>
      </c>
      <c r="D2272" s="197" t="str">
        <f t="shared" si="35"/>
        <v>826353 国際電子会計専門学校</v>
      </c>
    </row>
    <row r="2273" spans="1:4" ht="12" customHeight="1">
      <c r="A2273" s="192">
        <v>2270</v>
      </c>
      <c r="B2273" s="220" t="s">
        <v>4936</v>
      </c>
      <c r="C2273" s="222" t="s">
        <v>4937</v>
      </c>
      <c r="D2273" s="197" t="str">
        <f t="shared" si="35"/>
        <v>826354 武蔵野外語専門学校</v>
      </c>
    </row>
    <row r="2274" spans="1:4" ht="12" customHeight="1">
      <c r="A2274" s="192">
        <v>2271</v>
      </c>
      <c r="B2274" s="220" t="s">
        <v>4938</v>
      </c>
      <c r="C2274" s="222" t="s">
        <v>4939</v>
      </c>
      <c r="D2274" s="197" t="str">
        <f t="shared" si="35"/>
        <v>826355 専門学校東京経理綜合学院</v>
      </c>
    </row>
    <row r="2275" spans="1:4" ht="12" customHeight="1">
      <c r="A2275" s="192">
        <v>2272</v>
      </c>
      <c r="B2275" s="220" t="s">
        <v>4940</v>
      </c>
      <c r="C2275" s="222" t="s">
        <v>4941</v>
      </c>
      <c r="D2275" s="197" t="str">
        <f t="shared" si="35"/>
        <v>826356 東京マスダ学院調理師専門学校</v>
      </c>
    </row>
    <row r="2276" spans="1:4" ht="12" customHeight="1">
      <c r="A2276" s="192">
        <v>2273</v>
      </c>
      <c r="B2276" s="220" t="s">
        <v>4942</v>
      </c>
      <c r="C2276" s="222" t="s">
        <v>4943</v>
      </c>
      <c r="D2276" s="197" t="str">
        <f t="shared" si="35"/>
        <v>826357 東京マスダ学院文化服装専門学校</v>
      </c>
    </row>
    <row r="2277" spans="1:4" ht="12" customHeight="1">
      <c r="A2277" s="192">
        <v>2274</v>
      </c>
      <c r="B2277" s="220" t="s">
        <v>4944</v>
      </c>
      <c r="C2277" s="222" t="s">
        <v>4945</v>
      </c>
      <c r="D2277" s="197" t="str">
        <f t="shared" si="35"/>
        <v>826358 東京製図専門学校</v>
      </c>
    </row>
    <row r="2278" spans="1:4" ht="12" customHeight="1">
      <c r="A2278" s="192">
        <v>2275</v>
      </c>
      <c r="B2278" s="220" t="s">
        <v>4946</v>
      </c>
      <c r="C2278" s="222" t="s">
        <v>4947</v>
      </c>
      <c r="D2278" s="197" t="str">
        <f t="shared" si="35"/>
        <v>826359 医療法人社団翠会成増高等看護学校</v>
      </c>
    </row>
    <row r="2279" spans="1:4" ht="12" customHeight="1">
      <c r="A2279" s="192">
        <v>2276</v>
      </c>
      <c r="B2279" s="220" t="s">
        <v>4948</v>
      </c>
      <c r="C2279" s="222" t="s">
        <v>4949</v>
      </c>
      <c r="D2279" s="197" t="str">
        <f t="shared" si="35"/>
        <v>826360 専門学校日本デザイナー学院</v>
      </c>
    </row>
    <row r="2280" spans="1:4" ht="12" customHeight="1">
      <c r="A2280" s="192">
        <v>2277</v>
      </c>
      <c r="B2280" s="220" t="s">
        <v>4950</v>
      </c>
      <c r="C2280" s="222" t="s">
        <v>4951</v>
      </c>
      <c r="D2280" s="197" t="str">
        <f t="shared" si="35"/>
        <v>826361 東京ベルエポック製菓調理専門学校</v>
      </c>
    </row>
    <row r="2281" spans="1:4" ht="12" customHeight="1">
      <c r="A2281" s="192">
        <v>2278</v>
      </c>
      <c r="B2281" s="220" t="s">
        <v>4952</v>
      </c>
      <c r="C2281" s="222" t="s">
        <v>4953</v>
      </c>
      <c r="D2281" s="197" t="str">
        <f t="shared" si="35"/>
        <v>826362 千住介護福祉専門学校</v>
      </c>
    </row>
    <row r="2282" spans="1:4" ht="12" customHeight="1">
      <c r="A2282" s="192">
        <v>2279</v>
      </c>
      <c r="B2282" s="220" t="s">
        <v>4954</v>
      </c>
      <c r="C2282" s="222" t="s">
        <v>4955</v>
      </c>
      <c r="D2282" s="197" t="str">
        <f t="shared" si="35"/>
        <v>826363 お茶の水はりきゅう専門学校</v>
      </c>
    </row>
    <row r="2283" spans="1:4" ht="12" customHeight="1">
      <c r="A2283" s="192">
        <v>2280</v>
      </c>
      <c r="B2283" s="220" t="s">
        <v>4956</v>
      </c>
      <c r="C2283" s="222" t="s">
        <v>4957</v>
      </c>
      <c r="D2283" s="197" t="str">
        <f t="shared" si="35"/>
        <v>826364 東京メディカルスポーツ専門学校</v>
      </c>
    </row>
    <row r="2284" spans="1:4" ht="12" customHeight="1">
      <c r="A2284" s="192">
        <v>2281</v>
      </c>
      <c r="B2284" s="220" t="s">
        <v>4958</v>
      </c>
      <c r="C2284" s="222" t="s">
        <v>4959</v>
      </c>
      <c r="D2284" s="197" t="str">
        <f t="shared" si="35"/>
        <v>826365 東京ベルエポック美容専門学校</v>
      </c>
    </row>
    <row r="2285" spans="1:4" ht="12" customHeight="1">
      <c r="A2285" s="192">
        <v>2282</v>
      </c>
      <c r="B2285" s="220" t="s">
        <v>4960</v>
      </c>
      <c r="C2285" s="222" t="s">
        <v>4961</v>
      </c>
      <c r="D2285" s="197" t="str">
        <f t="shared" si="35"/>
        <v>826366 ＨＡＬ東京</v>
      </c>
    </row>
    <row r="2286" spans="1:4" ht="12" customHeight="1">
      <c r="A2286" s="192">
        <v>2283</v>
      </c>
      <c r="B2286" s="220" t="s">
        <v>4962</v>
      </c>
      <c r="C2286" s="222" t="s">
        <v>4963</v>
      </c>
      <c r="D2286" s="197" t="str">
        <f t="shared" si="35"/>
        <v>826367 首都医校</v>
      </c>
    </row>
    <row r="2287" spans="1:4" ht="12" customHeight="1">
      <c r="A2287" s="192">
        <v>2284</v>
      </c>
      <c r="B2287" s="220" t="s">
        <v>4964</v>
      </c>
      <c r="C2287" s="222" t="s">
        <v>4965</v>
      </c>
      <c r="D2287" s="197" t="str">
        <f t="shared" si="35"/>
        <v>826368 上板橋看護専門学校</v>
      </c>
    </row>
    <row r="2288" spans="1:4" ht="12" customHeight="1">
      <c r="A2288" s="192">
        <v>2285</v>
      </c>
      <c r="B2288" s="220" t="s">
        <v>4966</v>
      </c>
      <c r="C2288" s="222" t="s">
        <v>4967</v>
      </c>
      <c r="D2288" s="197" t="str">
        <f t="shared" si="35"/>
        <v>826369 ミスパリビューティー専門学校</v>
      </c>
    </row>
    <row r="2289" spans="1:4" ht="12" customHeight="1">
      <c r="A2289" s="192">
        <v>2286</v>
      </c>
      <c r="B2289" s="220" t="s">
        <v>4968</v>
      </c>
      <c r="C2289" s="222" t="s">
        <v>4969</v>
      </c>
      <c r="D2289" s="197" t="str">
        <f t="shared" si="35"/>
        <v>826370 東京スイーツ＆カフェ専門学校</v>
      </c>
    </row>
    <row r="2290" spans="1:4" ht="12" customHeight="1">
      <c r="A2290" s="192">
        <v>2287</v>
      </c>
      <c r="B2290" s="220" t="s">
        <v>4970</v>
      </c>
      <c r="C2290" s="222" t="s">
        <v>4971</v>
      </c>
      <c r="D2290" s="197" t="str">
        <f t="shared" si="35"/>
        <v>826371 中野健康医療専門学校</v>
      </c>
    </row>
    <row r="2291" spans="1:4" ht="12" customHeight="1">
      <c r="A2291" s="192">
        <v>2288</v>
      </c>
      <c r="B2291" s="220" t="s">
        <v>4972</v>
      </c>
      <c r="C2291" s="222" t="s">
        <v>4973</v>
      </c>
      <c r="D2291" s="197" t="str">
        <f t="shared" si="35"/>
        <v>826373 東京情報ビジネス専門学校</v>
      </c>
    </row>
    <row r="2292" spans="1:4" ht="12" customHeight="1">
      <c r="A2292" s="192">
        <v>2289</v>
      </c>
      <c r="B2292" s="220" t="s">
        <v>4974</v>
      </c>
      <c r="C2292" s="222" t="s">
        <v>4975</v>
      </c>
      <c r="D2292" s="197" t="str">
        <f t="shared" si="35"/>
        <v>826374 共立医療秘書専門学校</v>
      </c>
    </row>
    <row r="2293" spans="1:4" ht="12" customHeight="1">
      <c r="A2293" s="192">
        <v>2290</v>
      </c>
      <c r="B2293" s="220" t="s">
        <v>4976</v>
      </c>
      <c r="C2293" s="222" t="s">
        <v>4977</v>
      </c>
      <c r="D2293" s="197" t="str">
        <f t="shared" si="35"/>
        <v>826376 東京アニメ・声優専門学校</v>
      </c>
    </row>
    <row r="2294" spans="1:4" ht="12" customHeight="1">
      <c r="A2294" s="192">
        <v>2291</v>
      </c>
      <c r="B2294" s="220" t="s">
        <v>4978</v>
      </c>
      <c r="C2294" s="222" t="s">
        <v>4979</v>
      </c>
      <c r="D2294" s="197" t="str">
        <f t="shared" si="35"/>
        <v>826377 早稲田文理専門学校</v>
      </c>
    </row>
    <row r="2295" spans="1:4" ht="12" customHeight="1">
      <c r="A2295" s="192">
        <v>2292</v>
      </c>
      <c r="B2295" s="220" t="s">
        <v>4980</v>
      </c>
      <c r="C2295" s="222" t="s">
        <v>4981</v>
      </c>
      <c r="D2295" s="197" t="str">
        <f t="shared" si="35"/>
        <v>826378 日本赤十字社助産師学校</v>
      </c>
    </row>
    <row r="2296" spans="1:4" ht="12" customHeight="1">
      <c r="A2296" s="192">
        <v>2293</v>
      </c>
      <c r="B2296" s="220" t="s">
        <v>4982</v>
      </c>
      <c r="C2296" s="222" t="s">
        <v>4983</v>
      </c>
      <c r="D2296" s="197" t="str">
        <f t="shared" si="35"/>
        <v>826379 二葉製菓学校</v>
      </c>
    </row>
    <row r="2297" spans="1:4" ht="12" customHeight="1">
      <c r="A2297" s="192">
        <v>2294</v>
      </c>
      <c r="B2297" s="220" t="s">
        <v>4984</v>
      </c>
      <c r="C2297" s="222" t="s">
        <v>4985</v>
      </c>
      <c r="D2297" s="197" t="str">
        <f t="shared" si="35"/>
        <v>827001 神奈川県立衛生看護専門学校</v>
      </c>
    </row>
    <row r="2298" spans="1:4" ht="12" customHeight="1">
      <c r="A2298" s="192">
        <v>2295</v>
      </c>
      <c r="B2298" s="220" t="s">
        <v>4986</v>
      </c>
      <c r="C2298" s="222" t="s">
        <v>4987</v>
      </c>
      <c r="D2298" s="197" t="str">
        <f t="shared" si="35"/>
        <v>827002 神奈川県立よこはま看護専門学校</v>
      </c>
    </row>
    <row r="2299" spans="1:4" ht="12" customHeight="1">
      <c r="A2299" s="192">
        <v>2296</v>
      </c>
      <c r="B2299" s="220" t="s">
        <v>4988</v>
      </c>
      <c r="C2299" s="222" t="s">
        <v>4989</v>
      </c>
      <c r="D2299" s="197" t="str">
        <f t="shared" si="35"/>
        <v>827003 藤沢市立看護専門学校</v>
      </c>
    </row>
    <row r="2300" spans="1:4" ht="12" customHeight="1">
      <c r="A2300" s="192">
        <v>2297</v>
      </c>
      <c r="B2300" s="220" t="s">
        <v>4990</v>
      </c>
      <c r="C2300" s="222" t="s">
        <v>4991</v>
      </c>
      <c r="D2300" s="197" t="str">
        <f t="shared" si="35"/>
        <v>827004 神奈川県立平塚看護専門学校</v>
      </c>
    </row>
    <row r="2301" spans="1:4" ht="12" customHeight="1">
      <c r="A2301" s="192">
        <v>2298</v>
      </c>
      <c r="B2301" s="220" t="s">
        <v>4992</v>
      </c>
      <c r="C2301" s="222" t="s">
        <v>4993</v>
      </c>
      <c r="D2301" s="197" t="str">
        <f t="shared" si="35"/>
        <v>827005 横須賀市立看護専門学校</v>
      </c>
    </row>
    <row r="2302" spans="1:4" ht="12" customHeight="1">
      <c r="A2302" s="192">
        <v>2299</v>
      </c>
      <c r="B2302" s="220" t="s">
        <v>4994</v>
      </c>
      <c r="C2302" s="222" t="s">
        <v>4995</v>
      </c>
      <c r="D2302" s="197" t="str">
        <f t="shared" si="35"/>
        <v>827006 浅野工学専門学校</v>
      </c>
    </row>
    <row r="2303" spans="1:4" ht="12" customHeight="1">
      <c r="A2303" s="192">
        <v>2300</v>
      </c>
      <c r="B2303" s="220" t="s">
        <v>4996</v>
      </c>
      <c r="C2303" s="222" t="s">
        <v>4997</v>
      </c>
      <c r="D2303" s="197" t="str">
        <f t="shared" si="35"/>
        <v>827007 横浜デザイン学院</v>
      </c>
    </row>
    <row r="2304" spans="1:4" ht="12" customHeight="1">
      <c r="A2304" s="192">
        <v>2301</v>
      </c>
      <c r="B2304" s="220" t="s">
        <v>4998</v>
      </c>
      <c r="C2304" s="222" t="s">
        <v>4999</v>
      </c>
      <c r="D2304" s="197" t="str">
        <f t="shared" si="35"/>
        <v>827008 柏木実業専門学校</v>
      </c>
    </row>
    <row r="2305" spans="1:4" ht="12" customHeight="1">
      <c r="A2305" s="192">
        <v>2302</v>
      </c>
      <c r="B2305" s="220" t="s">
        <v>5000</v>
      </c>
      <c r="C2305" s="222" t="s">
        <v>5001</v>
      </c>
      <c r="D2305" s="197" t="str">
        <f t="shared" si="35"/>
        <v>827009 神奈川経済専門学校</v>
      </c>
    </row>
    <row r="2306" spans="1:4" ht="12" customHeight="1">
      <c r="A2306" s="192">
        <v>2303</v>
      </c>
      <c r="B2306" s="220" t="s">
        <v>5002</v>
      </c>
      <c r="C2306" s="222" t="s">
        <v>5003</v>
      </c>
      <c r="D2306" s="197" t="str">
        <f t="shared" si="35"/>
        <v>827010 新横浜歯科技工士専門学校</v>
      </c>
    </row>
    <row r="2307" spans="1:4" ht="12" customHeight="1">
      <c r="A2307" s="192">
        <v>2304</v>
      </c>
      <c r="B2307" s="220" t="s">
        <v>5004</v>
      </c>
      <c r="C2307" s="222" t="s">
        <v>5005</v>
      </c>
      <c r="D2307" s="197" t="str">
        <f t="shared" si="35"/>
        <v>827011 横浜ＹＭＣＡ学院専門学校</v>
      </c>
    </row>
    <row r="2308" spans="1:4" ht="12" customHeight="1">
      <c r="A2308" s="192">
        <v>2305</v>
      </c>
      <c r="B2308" s="220" t="s">
        <v>5006</v>
      </c>
      <c r="C2308" s="222" t="s">
        <v>5007</v>
      </c>
      <c r="D2308" s="197" t="str">
        <f t="shared" si="35"/>
        <v>827012 高津看護専門学校</v>
      </c>
    </row>
    <row r="2309" spans="1:4" ht="12" customHeight="1">
      <c r="A2309" s="192">
        <v>2306</v>
      </c>
      <c r="B2309" s="220" t="s">
        <v>5008</v>
      </c>
      <c r="C2309" s="222" t="s">
        <v>5009</v>
      </c>
      <c r="D2309" s="197" t="str">
        <f t="shared" ref="D2309:D2372" si="36">CONCATENATE(B2309," ",C2309)</f>
        <v>827013 東京綜合写真専門学校</v>
      </c>
    </row>
    <row r="2310" spans="1:4" ht="12" customHeight="1">
      <c r="A2310" s="192">
        <v>2307</v>
      </c>
      <c r="B2310" s="220" t="s">
        <v>5010</v>
      </c>
      <c r="C2310" s="222" t="s">
        <v>5011</v>
      </c>
      <c r="D2310" s="197" t="str">
        <f t="shared" si="36"/>
        <v>827014 専門学校横浜ミュージックスクール</v>
      </c>
    </row>
    <row r="2311" spans="1:4" ht="12" customHeight="1">
      <c r="A2311" s="192">
        <v>2308</v>
      </c>
      <c r="B2311" s="220" t="s">
        <v>5012</v>
      </c>
      <c r="C2311" s="222" t="s">
        <v>5013</v>
      </c>
      <c r="D2311" s="197" t="str">
        <f t="shared" si="36"/>
        <v>827015 聖ケ丘教育福祉専門学校</v>
      </c>
    </row>
    <row r="2312" spans="1:4" ht="12" customHeight="1">
      <c r="A2312" s="192">
        <v>2309</v>
      </c>
      <c r="B2312" s="220" t="s">
        <v>5014</v>
      </c>
      <c r="C2312" s="222" t="s">
        <v>5015</v>
      </c>
      <c r="D2312" s="197" t="str">
        <f t="shared" si="36"/>
        <v>827016 横須賀法律行政専門学校</v>
      </c>
    </row>
    <row r="2313" spans="1:4" ht="12" customHeight="1">
      <c r="A2313" s="192">
        <v>2310</v>
      </c>
      <c r="B2313" s="220" t="s">
        <v>5016</v>
      </c>
      <c r="C2313" s="222" t="s">
        <v>5017</v>
      </c>
      <c r="D2313" s="197" t="str">
        <f t="shared" si="36"/>
        <v>827017 ふれあい横浜専門学校</v>
      </c>
    </row>
    <row r="2314" spans="1:4" ht="12" customHeight="1">
      <c r="A2314" s="192">
        <v>2311</v>
      </c>
      <c r="B2314" s="220" t="s">
        <v>5018</v>
      </c>
      <c r="C2314" s="222" t="s">
        <v>5019</v>
      </c>
      <c r="D2314" s="197" t="str">
        <f t="shared" si="36"/>
        <v>827018 横浜栄養専門学校</v>
      </c>
    </row>
    <row r="2315" spans="1:4" ht="12" customHeight="1">
      <c r="A2315" s="192">
        <v>2312</v>
      </c>
      <c r="B2315" s="220" t="s">
        <v>5020</v>
      </c>
      <c r="C2315" s="222" t="s">
        <v>5021</v>
      </c>
      <c r="D2315" s="197" t="str">
        <f t="shared" si="36"/>
        <v>827019 横浜ｆカレッジ</v>
      </c>
    </row>
    <row r="2316" spans="1:4" ht="12" customHeight="1">
      <c r="A2316" s="192">
        <v>2313</v>
      </c>
      <c r="B2316" s="220" t="s">
        <v>5022</v>
      </c>
      <c r="C2316" s="222" t="s">
        <v>5023</v>
      </c>
      <c r="D2316" s="197" t="str">
        <f t="shared" si="36"/>
        <v>827020 米山ファッション・ビジネス専門学校</v>
      </c>
    </row>
    <row r="2317" spans="1:4" ht="12" customHeight="1">
      <c r="A2317" s="192">
        <v>2314</v>
      </c>
      <c r="B2317" s="220" t="s">
        <v>5024</v>
      </c>
      <c r="C2317" s="222" t="s">
        <v>5025</v>
      </c>
      <c r="D2317" s="197" t="str">
        <f t="shared" si="36"/>
        <v>827021 湘南歯科衛生士専門学校</v>
      </c>
    </row>
    <row r="2318" spans="1:4" ht="12" customHeight="1">
      <c r="A2318" s="192">
        <v>2315</v>
      </c>
      <c r="B2318" s="220" t="s">
        <v>5026</v>
      </c>
      <c r="C2318" s="222" t="s">
        <v>5027</v>
      </c>
      <c r="D2318" s="197" t="str">
        <f t="shared" si="36"/>
        <v>827022 横浜歯科技術専門学校</v>
      </c>
    </row>
    <row r="2319" spans="1:4" ht="12" customHeight="1">
      <c r="A2319" s="192">
        <v>2316</v>
      </c>
      <c r="B2319" s="220" t="s">
        <v>5028</v>
      </c>
      <c r="C2319" s="222" t="s">
        <v>5029</v>
      </c>
      <c r="D2319" s="197" t="str">
        <f t="shared" si="36"/>
        <v>827023 神奈川衛生学園専門学校</v>
      </c>
    </row>
    <row r="2320" spans="1:4" ht="12" customHeight="1">
      <c r="A2320" s="192">
        <v>2317</v>
      </c>
      <c r="B2320" s="220" t="s">
        <v>5030</v>
      </c>
      <c r="C2320" s="222" t="s">
        <v>5031</v>
      </c>
      <c r="D2320" s="197" t="str">
        <f t="shared" si="36"/>
        <v>827024 湘央医学技術専門学校</v>
      </c>
    </row>
    <row r="2321" spans="1:4" ht="12" customHeight="1">
      <c r="A2321" s="192">
        <v>2318</v>
      </c>
      <c r="B2321" s="220" t="s">
        <v>5032</v>
      </c>
      <c r="C2321" s="222" t="s">
        <v>5033</v>
      </c>
      <c r="D2321" s="197" t="str">
        <f t="shared" si="36"/>
        <v>827025 岩谷学園テクノビジネス専門学校</v>
      </c>
    </row>
    <row r="2322" spans="1:4" ht="12" customHeight="1">
      <c r="A2322" s="192">
        <v>2319</v>
      </c>
      <c r="B2322" s="220" t="s">
        <v>5034</v>
      </c>
      <c r="C2322" s="222" t="s">
        <v>5035</v>
      </c>
      <c r="D2322" s="197" t="str">
        <f t="shared" si="36"/>
        <v>827026 國學院大學幼児教育専門学校</v>
      </c>
    </row>
    <row r="2323" spans="1:4" ht="12" customHeight="1">
      <c r="A2323" s="192">
        <v>2320</v>
      </c>
      <c r="B2323" s="220" t="s">
        <v>5036</v>
      </c>
      <c r="C2323" s="222" t="s">
        <v>5037</v>
      </c>
      <c r="D2323" s="197" t="str">
        <f t="shared" si="36"/>
        <v>827027 情報科学専門学校</v>
      </c>
    </row>
    <row r="2324" spans="1:4" ht="12" customHeight="1">
      <c r="A2324" s="192">
        <v>2321</v>
      </c>
      <c r="B2324" s="220" t="s">
        <v>5038</v>
      </c>
      <c r="C2324" s="222" t="s">
        <v>5039</v>
      </c>
      <c r="D2324" s="197" t="str">
        <f t="shared" si="36"/>
        <v>827028 外語ビジネス専門学校</v>
      </c>
    </row>
    <row r="2325" spans="1:4" ht="12" customHeight="1">
      <c r="A2325" s="192">
        <v>2322</v>
      </c>
      <c r="B2325" s="220" t="s">
        <v>5040</v>
      </c>
      <c r="C2325" s="222" t="s">
        <v>5041</v>
      </c>
      <c r="D2325" s="197" t="str">
        <f t="shared" si="36"/>
        <v>827029 厚木看護専門学校</v>
      </c>
    </row>
    <row r="2326" spans="1:4" ht="12" customHeight="1">
      <c r="A2326" s="192">
        <v>2323</v>
      </c>
      <c r="B2326" s="220" t="s">
        <v>5042</v>
      </c>
      <c r="C2326" s="222" t="s">
        <v>5043</v>
      </c>
      <c r="D2326" s="197" t="str">
        <f t="shared" si="36"/>
        <v>827030 アーツカレッジヨコハマ</v>
      </c>
    </row>
    <row r="2327" spans="1:4" ht="12" customHeight="1">
      <c r="A2327" s="192">
        <v>2324</v>
      </c>
      <c r="B2327" s="220" t="s">
        <v>5044</v>
      </c>
      <c r="C2327" s="222" t="s">
        <v>5045</v>
      </c>
      <c r="D2327" s="197" t="str">
        <f t="shared" si="36"/>
        <v>827031 横浜テクノオート専門学校</v>
      </c>
    </row>
    <row r="2328" spans="1:4" ht="12" customHeight="1">
      <c r="A2328" s="192">
        <v>2325</v>
      </c>
      <c r="B2328" s="220" t="s">
        <v>5046</v>
      </c>
      <c r="C2328" s="222" t="s">
        <v>5047</v>
      </c>
      <c r="D2328" s="197" t="str">
        <f t="shared" si="36"/>
        <v>827032 矢沢服飾専門学校</v>
      </c>
    </row>
    <row r="2329" spans="1:4" ht="12" customHeight="1">
      <c r="A2329" s="192">
        <v>2326</v>
      </c>
      <c r="B2329" s="220" t="s">
        <v>5048</v>
      </c>
      <c r="C2329" s="222" t="s">
        <v>5049</v>
      </c>
      <c r="D2329" s="197" t="str">
        <f t="shared" si="36"/>
        <v>827033 大原簿記情報ビジネス専門学校　横浜校</v>
      </c>
    </row>
    <row r="2330" spans="1:4" ht="12" customHeight="1">
      <c r="A2330" s="192">
        <v>2327</v>
      </c>
      <c r="B2330" s="220" t="s">
        <v>5050</v>
      </c>
      <c r="C2330" s="222" t="s">
        <v>5051</v>
      </c>
      <c r="D2330" s="197" t="str">
        <f t="shared" si="36"/>
        <v>827034 グレッグ外語専門学校　横浜校</v>
      </c>
    </row>
    <row r="2331" spans="1:4" ht="12" customHeight="1">
      <c r="A2331" s="192">
        <v>2328</v>
      </c>
      <c r="B2331" s="220" t="s">
        <v>5052</v>
      </c>
      <c r="C2331" s="222" t="s">
        <v>5053</v>
      </c>
      <c r="D2331" s="197" t="str">
        <f t="shared" si="36"/>
        <v>827035 横浜高等教育専門学校</v>
      </c>
    </row>
    <row r="2332" spans="1:4" ht="12" customHeight="1">
      <c r="A2332" s="192">
        <v>2329</v>
      </c>
      <c r="B2332" s="220" t="s">
        <v>5054</v>
      </c>
      <c r="C2332" s="222" t="s">
        <v>5055</v>
      </c>
      <c r="D2332" s="197" t="str">
        <f t="shared" si="36"/>
        <v>827036 神奈川ビジネス・カレッジ</v>
      </c>
    </row>
    <row r="2333" spans="1:4" ht="12" customHeight="1">
      <c r="A2333" s="192">
        <v>2330</v>
      </c>
      <c r="B2333" s="220" t="s">
        <v>5056</v>
      </c>
      <c r="C2333" s="222" t="s">
        <v>5057</v>
      </c>
      <c r="D2333" s="197" t="str">
        <f t="shared" si="36"/>
        <v>827037 日本映画学校</v>
      </c>
    </row>
    <row r="2334" spans="1:4" ht="12" customHeight="1">
      <c r="A2334" s="192">
        <v>2331</v>
      </c>
      <c r="B2334" s="220" t="s">
        <v>5058</v>
      </c>
      <c r="C2334" s="222" t="s">
        <v>5059</v>
      </c>
      <c r="D2334" s="197" t="str">
        <f t="shared" si="36"/>
        <v>827038 厚木高等専修学校</v>
      </c>
    </row>
    <row r="2335" spans="1:4" ht="12" customHeight="1">
      <c r="A2335" s="192">
        <v>2332</v>
      </c>
      <c r="B2335" s="220" t="s">
        <v>5060</v>
      </c>
      <c r="C2335" s="222" t="s">
        <v>5061</v>
      </c>
      <c r="D2335" s="197" t="str">
        <f t="shared" si="36"/>
        <v>827039 厚木文化専門学校</v>
      </c>
    </row>
    <row r="2336" spans="1:4" ht="12" customHeight="1">
      <c r="A2336" s="192">
        <v>2333</v>
      </c>
      <c r="B2336" s="220" t="s">
        <v>5062</v>
      </c>
      <c r="C2336" s="222" t="s">
        <v>5063</v>
      </c>
      <c r="D2336" s="197" t="str">
        <f t="shared" si="36"/>
        <v>827040 関東歯科衛生士専門学校</v>
      </c>
    </row>
    <row r="2337" spans="1:4" ht="12" customHeight="1">
      <c r="A2337" s="192">
        <v>2334</v>
      </c>
      <c r="B2337" s="220" t="s">
        <v>5064</v>
      </c>
      <c r="C2337" s="222" t="s">
        <v>5065</v>
      </c>
      <c r="D2337" s="197" t="str">
        <f t="shared" si="36"/>
        <v>827041 ＹＭＣＡ健康福祉専門学校</v>
      </c>
    </row>
    <row r="2338" spans="1:4" ht="12" customHeight="1">
      <c r="A2338" s="192">
        <v>2335</v>
      </c>
      <c r="B2338" s="220" t="s">
        <v>5066</v>
      </c>
      <c r="C2338" s="222" t="s">
        <v>5067</v>
      </c>
      <c r="D2338" s="197" t="str">
        <f t="shared" si="36"/>
        <v>827042 総合電子専門学校</v>
      </c>
    </row>
    <row r="2339" spans="1:4" ht="12" customHeight="1">
      <c r="A2339" s="192">
        <v>2336</v>
      </c>
      <c r="B2339" s="220" t="s">
        <v>5068</v>
      </c>
      <c r="C2339" s="222" t="s">
        <v>5069</v>
      </c>
      <c r="D2339" s="197" t="str">
        <f t="shared" si="36"/>
        <v>827043 湘央生命科学技術専門学校</v>
      </c>
    </row>
    <row r="2340" spans="1:4" ht="12" customHeight="1">
      <c r="A2340" s="192">
        <v>2337</v>
      </c>
      <c r="B2340" s="220" t="s">
        <v>5070</v>
      </c>
      <c r="C2340" s="222" t="s">
        <v>5071</v>
      </c>
      <c r="D2340" s="197" t="str">
        <f t="shared" si="36"/>
        <v>827044 横浜市医師会保土谷看護専門学校</v>
      </c>
    </row>
    <row r="2341" spans="1:4" ht="12" customHeight="1">
      <c r="A2341" s="192">
        <v>2338</v>
      </c>
      <c r="B2341" s="220" t="s">
        <v>5072</v>
      </c>
      <c r="C2341" s="222" t="s">
        <v>5073</v>
      </c>
      <c r="D2341" s="197" t="str">
        <f t="shared" si="36"/>
        <v>827045 横浜国際福祉専門学校</v>
      </c>
    </row>
    <row r="2342" spans="1:4" ht="12" customHeight="1">
      <c r="A2342" s="192">
        <v>2339</v>
      </c>
      <c r="B2342" s="220" t="s">
        <v>5074</v>
      </c>
      <c r="C2342" s="222" t="s">
        <v>5075</v>
      </c>
      <c r="D2342" s="197" t="str">
        <f t="shared" si="36"/>
        <v>827046 横浜デジタルアーツ専門学校</v>
      </c>
    </row>
    <row r="2343" spans="1:4" ht="12" customHeight="1">
      <c r="A2343" s="192">
        <v>2340</v>
      </c>
      <c r="B2343" s="220" t="s">
        <v>5076</v>
      </c>
      <c r="C2343" s="222" t="s">
        <v>5077</v>
      </c>
      <c r="D2343" s="197" t="str">
        <f t="shared" si="36"/>
        <v>827047 情報科学専門学校　新横浜校</v>
      </c>
    </row>
    <row r="2344" spans="1:4" ht="12" customHeight="1">
      <c r="A2344" s="192">
        <v>2341</v>
      </c>
      <c r="B2344" s="220" t="s">
        <v>5078</v>
      </c>
      <c r="C2344" s="222" t="s">
        <v>5079</v>
      </c>
      <c r="D2344" s="197" t="str">
        <f t="shared" si="36"/>
        <v>827048 専門学校　日産横浜自動車大学校</v>
      </c>
    </row>
    <row r="2345" spans="1:4" ht="12" customHeight="1">
      <c r="A2345" s="192">
        <v>2342</v>
      </c>
      <c r="B2345" s="220" t="s">
        <v>5080</v>
      </c>
      <c r="C2345" s="222" t="s">
        <v>5081</v>
      </c>
      <c r="D2345" s="197" t="str">
        <f t="shared" si="36"/>
        <v>827049 相模原看護専門学校</v>
      </c>
    </row>
    <row r="2346" spans="1:4" ht="12" customHeight="1">
      <c r="A2346" s="192">
        <v>2343</v>
      </c>
      <c r="B2346" s="220" t="s">
        <v>5082</v>
      </c>
      <c r="C2346" s="222" t="s">
        <v>5083</v>
      </c>
      <c r="D2346" s="197" t="str">
        <f t="shared" si="36"/>
        <v>827050 横浜医療秘書歯科助手専門学校</v>
      </c>
    </row>
    <row r="2347" spans="1:4" ht="12" customHeight="1">
      <c r="A2347" s="192">
        <v>2344</v>
      </c>
      <c r="B2347" s="220" t="s">
        <v>5084</v>
      </c>
      <c r="C2347" s="222" t="s">
        <v>5085</v>
      </c>
      <c r="D2347" s="197" t="str">
        <f t="shared" si="36"/>
        <v>827051 湘南医療福祉専門学校</v>
      </c>
    </row>
    <row r="2348" spans="1:4" ht="12" customHeight="1">
      <c r="A2348" s="192">
        <v>2345</v>
      </c>
      <c r="B2348" s="220" t="s">
        <v>5086</v>
      </c>
      <c r="C2348" s="222" t="s">
        <v>5087</v>
      </c>
      <c r="D2348" s="197" t="str">
        <f t="shared" si="36"/>
        <v>827052 神奈川社会福祉専門学校</v>
      </c>
    </row>
    <row r="2349" spans="1:4" ht="12" customHeight="1">
      <c r="A2349" s="192">
        <v>2346</v>
      </c>
      <c r="B2349" s="220" t="s">
        <v>5088</v>
      </c>
      <c r="C2349" s="222" t="s">
        <v>5089</v>
      </c>
      <c r="D2349" s="197" t="str">
        <f t="shared" si="36"/>
        <v>827053 小澤高等看護学院</v>
      </c>
    </row>
    <row r="2350" spans="1:4" ht="12" customHeight="1">
      <c r="A2350" s="192">
        <v>2347</v>
      </c>
      <c r="B2350" s="220" t="s">
        <v>5090</v>
      </c>
      <c r="C2350" s="222" t="s">
        <v>5091</v>
      </c>
      <c r="D2350" s="197" t="str">
        <f t="shared" si="36"/>
        <v>827054 茅ヶ崎看護専門学校</v>
      </c>
    </row>
    <row r="2351" spans="1:4" ht="12" customHeight="1">
      <c r="A2351" s="192">
        <v>2348</v>
      </c>
      <c r="B2351" s="220" t="s">
        <v>5092</v>
      </c>
      <c r="C2351" s="222" t="s">
        <v>5093</v>
      </c>
      <c r="D2351" s="197" t="str">
        <f t="shared" si="36"/>
        <v>827055 横浜ファッションデザイン専門学校</v>
      </c>
    </row>
    <row r="2352" spans="1:4" ht="12" customHeight="1">
      <c r="A2352" s="192">
        <v>2349</v>
      </c>
      <c r="B2352" s="220" t="s">
        <v>5094</v>
      </c>
      <c r="C2352" s="222" t="s">
        <v>5095</v>
      </c>
      <c r="D2352" s="197" t="str">
        <f t="shared" si="36"/>
        <v>827056 湘南平塚看護専門学校</v>
      </c>
    </row>
    <row r="2353" spans="1:4" ht="12" customHeight="1">
      <c r="A2353" s="192">
        <v>2350</v>
      </c>
      <c r="B2353" s="220" t="s">
        <v>5096</v>
      </c>
      <c r="C2353" s="222" t="s">
        <v>5097</v>
      </c>
      <c r="D2353" s="197" t="str">
        <f t="shared" si="36"/>
        <v>827057 小田原高等看護専門学校</v>
      </c>
    </row>
    <row r="2354" spans="1:4" ht="12" customHeight="1">
      <c r="A2354" s="192">
        <v>2351</v>
      </c>
      <c r="B2354" s="220" t="s">
        <v>5098</v>
      </c>
      <c r="C2354" s="223" t="s">
        <v>5099</v>
      </c>
      <c r="D2354" s="197" t="str">
        <f t="shared" si="36"/>
        <v>827058 横浜ＹＭＣＡスポーツ専門学校</v>
      </c>
    </row>
    <row r="2355" spans="1:4" ht="12" customHeight="1">
      <c r="A2355" s="192">
        <v>2352</v>
      </c>
      <c r="B2355" s="220" t="s">
        <v>5100</v>
      </c>
      <c r="C2355" s="222" t="s">
        <v>5101</v>
      </c>
      <c r="D2355" s="197" t="str">
        <f t="shared" si="36"/>
        <v>827059 川崎看護専門学校</v>
      </c>
    </row>
    <row r="2356" spans="1:4" ht="12" customHeight="1">
      <c r="A2356" s="192">
        <v>2353</v>
      </c>
      <c r="B2356" s="220" t="s">
        <v>5102</v>
      </c>
      <c r="C2356" s="222" t="s">
        <v>5103</v>
      </c>
      <c r="D2356" s="197" t="str">
        <f t="shared" si="36"/>
        <v>827060 横浜システム工学院専門学校</v>
      </c>
    </row>
    <row r="2357" spans="1:4" ht="12" customHeight="1">
      <c r="A2357" s="192">
        <v>2354</v>
      </c>
      <c r="B2357" s="220" t="s">
        <v>5104</v>
      </c>
      <c r="C2357" s="222" t="s">
        <v>5105</v>
      </c>
      <c r="D2357" s="197" t="str">
        <f t="shared" si="36"/>
        <v>827061 （独）労働者健康福祉機構横浜労災看護専門学校</v>
      </c>
    </row>
    <row r="2358" spans="1:4" ht="12" customHeight="1">
      <c r="A2358" s="192">
        <v>2355</v>
      </c>
      <c r="B2358" s="220" t="s">
        <v>5106</v>
      </c>
      <c r="C2358" s="222" t="s">
        <v>5107</v>
      </c>
      <c r="D2358" s="197" t="str">
        <f t="shared" si="36"/>
        <v>827062 ＹＭＣＡ福祉専門学校</v>
      </c>
    </row>
    <row r="2359" spans="1:4" ht="12" customHeight="1">
      <c r="A2359" s="192">
        <v>2356</v>
      </c>
      <c r="B2359" s="220" t="s">
        <v>5108</v>
      </c>
      <c r="C2359" s="222" t="s">
        <v>5109</v>
      </c>
      <c r="D2359" s="197" t="str">
        <f t="shared" si="36"/>
        <v>827063 横浜リハビリテーション専門学校</v>
      </c>
    </row>
    <row r="2360" spans="1:4" ht="12" customHeight="1">
      <c r="A2360" s="192">
        <v>2357</v>
      </c>
      <c r="B2360" s="220" t="s">
        <v>5110</v>
      </c>
      <c r="C2360" s="222" t="s">
        <v>5111</v>
      </c>
      <c r="D2360" s="197" t="str">
        <f t="shared" si="36"/>
        <v>827064 社会保険横浜看護専門学校</v>
      </c>
    </row>
    <row r="2361" spans="1:4" ht="12" customHeight="1">
      <c r="A2361" s="192">
        <v>2358</v>
      </c>
      <c r="B2361" s="220" t="s">
        <v>5112</v>
      </c>
      <c r="C2361" s="222" t="s">
        <v>5113</v>
      </c>
      <c r="D2361" s="197" t="str">
        <f t="shared" si="36"/>
        <v>827065 茅ヶ崎リハビリテーション専門学校</v>
      </c>
    </row>
    <row r="2362" spans="1:4" ht="12" customHeight="1">
      <c r="A2362" s="192">
        <v>2359</v>
      </c>
      <c r="B2362" s="220" t="s">
        <v>5114</v>
      </c>
      <c r="C2362" s="222" t="s">
        <v>5115</v>
      </c>
      <c r="D2362" s="197" t="str">
        <f t="shared" si="36"/>
        <v>827066 大原法律公務員専門学校　横浜校</v>
      </c>
    </row>
    <row r="2363" spans="1:4" ht="12" customHeight="1">
      <c r="A2363" s="192">
        <v>2360</v>
      </c>
      <c r="B2363" s="220" t="s">
        <v>5116</v>
      </c>
      <c r="C2363" s="222" t="s">
        <v>5117</v>
      </c>
      <c r="D2363" s="197" t="str">
        <f t="shared" si="36"/>
        <v>827067 横浜経理専門学校</v>
      </c>
    </row>
    <row r="2364" spans="1:4" ht="12" customHeight="1">
      <c r="A2364" s="192">
        <v>2361</v>
      </c>
      <c r="B2364" s="220" t="s">
        <v>5118</v>
      </c>
      <c r="C2364" s="222" t="s">
        <v>5119</v>
      </c>
      <c r="D2364" s="197" t="str">
        <f t="shared" si="36"/>
        <v>827068 鎌倉早見美容芸術専門学校</v>
      </c>
    </row>
    <row r="2365" spans="1:4" ht="12" customHeight="1">
      <c r="A2365" s="192">
        <v>2362</v>
      </c>
      <c r="B2365" s="220" t="s">
        <v>5120</v>
      </c>
      <c r="C2365" s="222" t="s">
        <v>5121</v>
      </c>
      <c r="D2365" s="197" t="str">
        <f t="shared" si="36"/>
        <v>827069 日本溶接構造専門学校</v>
      </c>
    </row>
    <row r="2366" spans="1:4" ht="12" customHeight="1">
      <c r="A2366" s="192">
        <v>2363</v>
      </c>
      <c r="B2366" s="220" t="s">
        <v>5122</v>
      </c>
      <c r="C2366" s="222" t="s">
        <v>5123</v>
      </c>
      <c r="D2366" s="197" t="str">
        <f t="shared" si="36"/>
        <v>827070 横浜市病院協会看護専門学校</v>
      </c>
    </row>
    <row r="2367" spans="1:4" ht="12" customHeight="1">
      <c r="A2367" s="192">
        <v>2364</v>
      </c>
      <c r="B2367" s="220" t="s">
        <v>5124</v>
      </c>
      <c r="C2367" s="222" t="s">
        <v>5125</v>
      </c>
      <c r="D2367" s="197" t="str">
        <f t="shared" si="36"/>
        <v>827071 国際総合健康専門学校</v>
      </c>
    </row>
    <row r="2368" spans="1:4" ht="12" customHeight="1">
      <c r="A2368" s="192">
        <v>2365</v>
      </c>
      <c r="B2368" s="220" t="s">
        <v>5126</v>
      </c>
      <c r="C2368" s="222" t="s">
        <v>5127</v>
      </c>
      <c r="D2368" s="197" t="str">
        <f t="shared" si="36"/>
        <v>827072 日本ヒューマンセレモニー専門学校</v>
      </c>
    </row>
    <row r="2369" spans="1:4" ht="12" customHeight="1">
      <c r="A2369" s="192">
        <v>2366</v>
      </c>
      <c r="B2369" s="220" t="s">
        <v>5128</v>
      </c>
      <c r="C2369" s="222" t="s">
        <v>5129</v>
      </c>
      <c r="D2369" s="197" t="str">
        <f t="shared" si="36"/>
        <v>827073 積善会看護専門学校</v>
      </c>
    </row>
    <row r="2370" spans="1:4" ht="12" customHeight="1">
      <c r="A2370" s="192">
        <v>2367</v>
      </c>
      <c r="B2370" s="220" t="s">
        <v>5130</v>
      </c>
      <c r="C2370" s="222" t="s">
        <v>5131</v>
      </c>
      <c r="D2370" s="197" t="str">
        <f t="shared" si="36"/>
        <v>827074 横浜日建工科専門学校</v>
      </c>
    </row>
    <row r="2371" spans="1:4" ht="12" customHeight="1">
      <c r="A2371" s="192">
        <v>2368</v>
      </c>
      <c r="B2371" s="220" t="s">
        <v>5132</v>
      </c>
      <c r="C2371" s="222" t="s">
        <v>5133</v>
      </c>
      <c r="D2371" s="197" t="str">
        <f t="shared" si="36"/>
        <v>827075 関東美容専門学校</v>
      </c>
    </row>
    <row r="2372" spans="1:4" ht="12" customHeight="1">
      <c r="A2372" s="192">
        <v>2369</v>
      </c>
      <c r="B2372" s="220" t="s">
        <v>5134</v>
      </c>
      <c r="C2372" s="222" t="s">
        <v>5135</v>
      </c>
      <c r="D2372" s="197" t="str">
        <f t="shared" si="36"/>
        <v>827076 国際フード製菓専門学校</v>
      </c>
    </row>
    <row r="2373" spans="1:4" ht="12" customHeight="1">
      <c r="A2373" s="192">
        <v>2370</v>
      </c>
      <c r="B2373" s="220" t="s">
        <v>5136</v>
      </c>
      <c r="C2373" s="222" t="s">
        <v>5137</v>
      </c>
      <c r="D2373" s="197" t="str">
        <f t="shared" ref="D2373:D2436" si="37">CONCATENATE(B2373," ",C2373)</f>
        <v>827077 横浜理容美容専門学校</v>
      </c>
    </row>
    <row r="2374" spans="1:4" ht="12" customHeight="1">
      <c r="A2374" s="192">
        <v>2371</v>
      </c>
      <c r="B2374" s="220" t="s">
        <v>5138</v>
      </c>
      <c r="C2374" s="222" t="s">
        <v>5139</v>
      </c>
      <c r="D2374" s="197" t="str">
        <f t="shared" si="37"/>
        <v>827078 新横浜歯科衛生士専門学校</v>
      </c>
    </row>
    <row r="2375" spans="1:4" ht="12" customHeight="1">
      <c r="A2375" s="192">
        <v>2372</v>
      </c>
      <c r="B2375" s="220" t="s">
        <v>5140</v>
      </c>
      <c r="C2375" s="222" t="s">
        <v>5141</v>
      </c>
      <c r="D2375" s="197" t="str">
        <f t="shared" si="37"/>
        <v>827079 日本ガーデンデザイン専門学校</v>
      </c>
    </row>
    <row r="2376" spans="1:4" ht="12" customHeight="1">
      <c r="A2376" s="192">
        <v>2373</v>
      </c>
      <c r="B2376" s="220" t="s">
        <v>5142</v>
      </c>
      <c r="C2376" s="222" t="s">
        <v>5143</v>
      </c>
      <c r="D2376" s="197" t="str">
        <f t="shared" si="37"/>
        <v>827080 神奈川柔道整復専門学校</v>
      </c>
    </row>
    <row r="2377" spans="1:4" ht="12" customHeight="1">
      <c r="A2377" s="192">
        <v>2374</v>
      </c>
      <c r="B2377" s="220" t="s">
        <v>5144</v>
      </c>
      <c r="C2377" s="222" t="s">
        <v>5145</v>
      </c>
      <c r="D2377" s="197" t="str">
        <f t="shared" si="37"/>
        <v>827081 ヨコスカ調理師専門学校</v>
      </c>
    </row>
    <row r="2378" spans="1:4" ht="12" customHeight="1">
      <c r="A2378" s="192">
        <v>2375</v>
      </c>
      <c r="B2378" s="220" t="s">
        <v>5146</v>
      </c>
      <c r="C2378" s="222" t="s">
        <v>5147</v>
      </c>
      <c r="D2378" s="197" t="str">
        <f t="shared" si="37"/>
        <v>827082 呉竹鍼灸柔整専門学校</v>
      </c>
    </row>
    <row r="2379" spans="1:4" ht="12" customHeight="1">
      <c r="A2379" s="192">
        <v>2376</v>
      </c>
      <c r="B2379" s="220" t="s">
        <v>5148</v>
      </c>
      <c r="C2379" s="222" t="s">
        <v>5149</v>
      </c>
      <c r="D2379" s="197" t="str">
        <f t="shared" si="37"/>
        <v>827083 アイム湘南美容教育専門学校</v>
      </c>
    </row>
    <row r="2380" spans="1:4" ht="12" customHeight="1">
      <c r="A2380" s="192">
        <v>2377</v>
      </c>
      <c r="B2380" s="220" t="s">
        <v>5150</v>
      </c>
      <c r="C2380" s="222" t="s">
        <v>5151</v>
      </c>
      <c r="D2380" s="197" t="str">
        <f t="shared" si="37"/>
        <v>827084 聖マリアンナ医科大学看護専門学校</v>
      </c>
    </row>
    <row r="2381" spans="1:4" ht="12" customHeight="1">
      <c r="A2381" s="192">
        <v>2378</v>
      </c>
      <c r="B2381" s="220" t="s">
        <v>5152</v>
      </c>
      <c r="C2381" s="222" t="s">
        <v>5153</v>
      </c>
      <c r="D2381" s="197" t="str">
        <f t="shared" si="37"/>
        <v>827085 東京ＩＴ会計法律専門学校　横浜校</v>
      </c>
    </row>
    <row r="2382" spans="1:4" ht="12" customHeight="1">
      <c r="A2382" s="192">
        <v>2379</v>
      </c>
      <c r="B2382" s="220" t="s">
        <v>5154</v>
      </c>
      <c r="C2382" s="222" t="s">
        <v>5155</v>
      </c>
      <c r="D2382" s="197" t="str">
        <f t="shared" si="37"/>
        <v>827086 イムス横浜国際看護専門学校</v>
      </c>
    </row>
    <row r="2383" spans="1:4" ht="12" customHeight="1">
      <c r="A2383" s="192">
        <v>2380</v>
      </c>
      <c r="B2383" s="220" t="s">
        <v>5156</v>
      </c>
      <c r="C2383" s="222" t="s">
        <v>5157</v>
      </c>
      <c r="D2383" s="197" t="str">
        <f t="shared" si="37"/>
        <v>827087 大原医療秘書福祉専門学校　横浜校</v>
      </c>
    </row>
    <row r="2384" spans="1:4" ht="12" customHeight="1">
      <c r="A2384" s="192">
        <v>2381</v>
      </c>
      <c r="B2384" s="220" t="s">
        <v>5158</v>
      </c>
      <c r="C2384" s="222" t="s">
        <v>5159</v>
      </c>
      <c r="D2384" s="197" t="str">
        <f t="shared" si="37"/>
        <v>827088 小田原看護専門学校</v>
      </c>
    </row>
    <row r="2385" spans="1:4" ht="12" customHeight="1">
      <c r="A2385" s="192">
        <v>2382</v>
      </c>
      <c r="B2385" s="220" t="s">
        <v>5160</v>
      </c>
      <c r="C2385" s="222" t="s">
        <v>5161</v>
      </c>
      <c r="D2385" s="197" t="str">
        <f t="shared" si="37"/>
        <v>827089 横浜ビューティーアート専門学校</v>
      </c>
    </row>
    <row r="2386" spans="1:4" ht="12" customHeight="1">
      <c r="A2386" s="192">
        <v>2383</v>
      </c>
      <c r="B2386" s="220" t="s">
        <v>5162</v>
      </c>
      <c r="C2386" s="222" t="s">
        <v>5163</v>
      </c>
      <c r="D2386" s="197" t="str">
        <f t="shared" si="37"/>
        <v>827090 横浜リゾートアンドスポーツ専門学校</v>
      </c>
    </row>
    <row r="2387" spans="1:4" ht="12" customHeight="1">
      <c r="A2387" s="192">
        <v>2384</v>
      </c>
      <c r="B2387" s="220" t="s">
        <v>5164</v>
      </c>
      <c r="C2387" s="222" t="s">
        <v>5165</v>
      </c>
      <c r="D2387" s="197" t="str">
        <f t="shared" si="37"/>
        <v>827091 岩谷学園アーティスティックＢ専門学校</v>
      </c>
    </row>
    <row r="2388" spans="1:4" ht="12" customHeight="1">
      <c r="A2388" s="192">
        <v>2385</v>
      </c>
      <c r="B2388" s="220" t="s">
        <v>5166</v>
      </c>
      <c r="C2388" s="222" t="s">
        <v>5167</v>
      </c>
      <c r="D2388" s="197" t="str">
        <f t="shared" si="37"/>
        <v>827092 （独）国立病院機構横浜医療センター附属横浜看護学校</v>
      </c>
    </row>
    <row r="2389" spans="1:4" ht="12" customHeight="1">
      <c r="A2389" s="192">
        <v>2386</v>
      </c>
      <c r="B2389" s="220" t="s">
        <v>5168</v>
      </c>
      <c r="C2389" s="222" t="s">
        <v>5169</v>
      </c>
      <c r="D2389" s="197" t="str">
        <f t="shared" si="37"/>
        <v>827093 専門学校国際新堀芸術学院</v>
      </c>
    </row>
    <row r="2390" spans="1:4" ht="12" customHeight="1">
      <c r="A2390" s="192">
        <v>2387</v>
      </c>
      <c r="B2390" s="220" t="s">
        <v>5170</v>
      </c>
      <c r="C2390" s="222" t="s">
        <v>5171</v>
      </c>
      <c r="D2390" s="197" t="str">
        <f t="shared" si="37"/>
        <v>827094 鶴見ファッション・ビジネス専門学校</v>
      </c>
    </row>
    <row r="2391" spans="1:4" ht="12" customHeight="1">
      <c r="A2391" s="192">
        <v>2388</v>
      </c>
      <c r="B2391" s="220" t="s">
        <v>5172</v>
      </c>
      <c r="C2391" s="222" t="s">
        <v>5173</v>
      </c>
      <c r="D2391" s="197" t="str">
        <f t="shared" si="37"/>
        <v>827095 横浜調理師専門学校</v>
      </c>
    </row>
    <row r="2392" spans="1:4" ht="12" customHeight="1">
      <c r="A2392" s="192">
        <v>2389</v>
      </c>
      <c r="B2392" s="220" t="s">
        <v>5174</v>
      </c>
      <c r="C2392" s="222" t="s">
        <v>5175</v>
      </c>
      <c r="D2392" s="197" t="str">
        <f t="shared" si="37"/>
        <v>827096 相模原調理師専門学校</v>
      </c>
    </row>
    <row r="2393" spans="1:4" ht="12" customHeight="1">
      <c r="A2393" s="192">
        <v>2390</v>
      </c>
      <c r="B2393" s="220" t="s">
        <v>5176</v>
      </c>
      <c r="C2393" s="222" t="s">
        <v>5177</v>
      </c>
      <c r="D2393" s="197" t="str">
        <f t="shared" si="37"/>
        <v>827097 横浜市医師会看護専門学校</v>
      </c>
    </row>
    <row r="2394" spans="1:4" ht="12" customHeight="1">
      <c r="A2394" s="192">
        <v>2391</v>
      </c>
      <c r="B2394" s="220" t="s">
        <v>5178</v>
      </c>
      <c r="C2394" s="222" t="s">
        <v>5179</v>
      </c>
      <c r="D2394" s="197" t="str">
        <f t="shared" si="37"/>
        <v>827098 湘南看護専門学校</v>
      </c>
    </row>
    <row r="2395" spans="1:4" ht="12" customHeight="1">
      <c r="A2395" s="192">
        <v>2392</v>
      </c>
      <c r="B2395" s="220" t="s">
        <v>5180</v>
      </c>
      <c r="C2395" s="222" t="s">
        <v>5181</v>
      </c>
      <c r="D2395" s="197" t="str">
        <f t="shared" si="37"/>
        <v>827099 横浜医療専門学校</v>
      </c>
    </row>
    <row r="2396" spans="1:4" ht="12" customHeight="1">
      <c r="A2396" s="192">
        <v>2393</v>
      </c>
      <c r="B2396" s="220" t="s">
        <v>5182</v>
      </c>
      <c r="C2396" s="222" t="s">
        <v>5183</v>
      </c>
      <c r="D2396" s="197" t="str">
        <f t="shared" si="37"/>
        <v>827100 横浜こども専門学校</v>
      </c>
    </row>
    <row r="2397" spans="1:4" ht="12" customHeight="1">
      <c r="A2397" s="192">
        <v>2394</v>
      </c>
      <c r="B2397" s="220" t="s">
        <v>5184</v>
      </c>
      <c r="C2397" s="222" t="s">
        <v>5185</v>
      </c>
      <c r="D2397" s="197" t="str">
        <f t="shared" si="37"/>
        <v>827101 横浜保育福祉専門学校</v>
      </c>
    </row>
    <row r="2398" spans="1:4" ht="12" customHeight="1">
      <c r="A2398" s="192">
        <v>2395</v>
      </c>
      <c r="B2398" s="220" t="s">
        <v>5186</v>
      </c>
      <c r="C2398" s="222" t="s">
        <v>5187</v>
      </c>
      <c r="D2398" s="197" t="str">
        <f t="shared" si="37"/>
        <v>827102 崎村調理師専門学校</v>
      </c>
    </row>
    <row r="2399" spans="1:4" ht="12" customHeight="1">
      <c r="A2399" s="192">
        <v>2396</v>
      </c>
      <c r="B2399" s="220" t="s">
        <v>5188</v>
      </c>
      <c r="C2399" s="222" t="s">
        <v>5189</v>
      </c>
      <c r="D2399" s="197" t="str">
        <f t="shared" si="37"/>
        <v>831001 新潟県立新発田病院附属看護専門学校</v>
      </c>
    </row>
    <row r="2400" spans="1:4" ht="12" customHeight="1">
      <c r="A2400" s="192">
        <v>2397</v>
      </c>
      <c r="B2400" s="220" t="s">
        <v>5190</v>
      </c>
      <c r="C2400" s="222" t="s">
        <v>5191</v>
      </c>
      <c r="D2400" s="197" t="str">
        <f t="shared" si="37"/>
        <v>831002 新潟県立吉田病院附属看護専門学校</v>
      </c>
    </row>
    <row r="2401" spans="1:4" ht="12" customHeight="1">
      <c r="A2401" s="192">
        <v>2398</v>
      </c>
      <c r="B2401" s="220" t="s">
        <v>5192</v>
      </c>
      <c r="C2401" s="222" t="s">
        <v>5193</v>
      </c>
      <c r="D2401" s="197" t="str">
        <f t="shared" si="37"/>
        <v>831003 新潟県厚生連中央看護専門学校</v>
      </c>
    </row>
    <row r="2402" spans="1:4" ht="12" customHeight="1">
      <c r="A2402" s="192">
        <v>2399</v>
      </c>
      <c r="B2402" s="220" t="s">
        <v>5194</v>
      </c>
      <c r="C2402" s="222" t="s">
        <v>5195</v>
      </c>
      <c r="D2402" s="197" t="str">
        <f t="shared" si="37"/>
        <v>831004 新潟県厚生連佐渡看護専門学校</v>
      </c>
    </row>
    <row r="2403" spans="1:4" ht="12" customHeight="1">
      <c r="A2403" s="192">
        <v>2400</v>
      </c>
      <c r="B2403" s="220" t="s">
        <v>5196</v>
      </c>
      <c r="C2403" s="222" t="s">
        <v>5197</v>
      </c>
      <c r="D2403" s="197" t="str">
        <f t="shared" si="37"/>
        <v>831005 長岡赤十字看護専門学校</v>
      </c>
    </row>
    <row r="2404" spans="1:4" ht="12" customHeight="1">
      <c r="A2404" s="192">
        <v>2401</v>
      </c>
      <c r="B2404" s="220" t="s">
        <v>5198</v>
      </c>
      <c r="C2404" s="222" t="s">
        <v>5199</v>
      </c>
      <c r="D2404" s="197" t="str">
        <f t="shared" si="37"/>
        <v>831006 新潟医療技術専門学校</v>
      </c>
    </row>
    <row r="2405" spans="1:4" ht="12" customHeight="1">
      <c r="A2405" s="192">
        <v>2402</v>
      </c>
      <c r="B2405" s="220" t="s">
        <v>5200</v>
      </c>
      <c r="C2405" s="222" t="s">
        <v>5201</v>
      </c>
      <c r="D2405" s="197" t="str">
        <f t="shared" si="37"/>
        <v>831007 新潟情報専門学校</v>
      </c>
    </row>
    <row r="2406" spans="1:4" ht="12" customHeight="1">
      <c r="A2406" s="192">
        <v>2403</v>
      </c>
      <c r="B2406" s="220" t="s">
        <v>5202</v>
      </c>
      <c r="C2406" s="222" t="s">
        <v>5203</v>
      </c>
      <c r="D2406" s="197" t="str">
        <f t="shared" si="37"/>
        <v>831008 新潟ビジネス専門学校</v>
      </c>
    </row>
    <row r="2407" spans="1:4" ht="12" customHeight="1">
      <c r="A2407" s="192">
        <v>2404</v>
      </c>
      <c r="B2407" s="220" t="s">
        <v>5204</v>
      </c>
      <c r="C2407" s="222" t="s">
        <v>5205</v>
      </c>
      <c r="D2407" s="197" t="str">
        <f t="shared" si="37"/>
        <v>831009 新潟デザイン専門学校</v>
      </c>
    </row>
    <row r="2408" spans="1:4" ht="12" customHeight="1">
      <c r="A2408" s="192">
        <v>2405</v>
      </c>
      <c r="B2408" s="220" t="s">
        <v>5206</v>
      </c>
      <c r="C2408" s="222" t="s">
        <v>5207</v>
      </c>
      <c r="D2408" s="197" t="str">
        <f t="shared" si="37"/>
        <v>831010 日本自然環境専門学校</v>
      </c>
    </row>
    <row r="2409" spans="1:4" ht="12" customHeight="1">
      <c r="A2409" s="192">
        <v>2406</v>
      </c>
      <c r="B2409" s="220" t="s">
        <v>5208</v>
      </c>
      <c r="C2409" s="222" t="s">
        <v>5209</v>
      </c>
      <c r="D2409" s="197" t="str">
        <f t="shared" si="37"/>
        <v>831011 長岡情報ビジネス専門学校</v>
      </c>
    </row>
    <row r="2410" spans="1:4" ht="12" customHeight="1">
      <c r="A2410" s="192">
        <v>2407</v>
      </c>
      <c r="B2410" s="220" t="s">
        <v>5210</v>
      </c>
      <c r="C2410" s="222" t="s">
        <v>5211</v>
      </c>
      <c r="D2410" s="197" t="str">
        <f t="shared" si="37"/>
        <v>831012 北里大学保健衛生専門学院</v>
      </c>
    </row>
    <row r="2411" spans="1:4" ht="12" customHeight="1">
      <c r="A2411" s="192">
        <v>2408</v>
      </c>
      <c r="B2411" s="220" t="s">
        <v>5212</v>
      </c>
      <c r="C2411" s="222" t="s">
        <v>5213</v>
      </c>
      <c r="D2411" s="197" t="str">
        <f t="shared" si="37"/>
        <v>831013 上越情報ビジネス専門学校</v>
      </c>
    </row>
    <row r="2412" spans="1:4" ht="12" customHeight="1">
      <c r="A2412" s="192">
        <v>2409</v>
      </c>
      <c r="B2412" s="220" t="s">
        <v>5214</v>
      </c>
      <c r="C2412" s="222" t="s">
        <v>5215</v>
      </c>
      <c r="D2412" s="197" t="str">
        <f t="shared" si="37"/>
        <v>831014 新潟コンピュータ専門学校</v>
      </c>
    </row>
    <row r="2413" spans="1:4" ht="12" customHeight="1">
      <c r="A2413" s="192">
        <v>2410</v>
      </c>
      <c r="B2413" s="220" t="s">
        <v>5216</v>
      </c>
      <c r="C2413" s="222" t="s">
        <v>5217</v>
      </c>
      <c r="D2413" s="197" t="str">
        <f t="shared" si="37"/>
        <v>831015 悠久山栄養調理専門学校</v>
      </c>
    </row>
    <row r="2414" spans="1:4" ht="12" customHeight="1">
      <c r="A2414" s="192">
        <v>2411</v>
      </c>
      <c r="B2414" s="220" t="s">
        <v>5218</v>
      </c>
      <c r="C2414" s="222" t="s">
        <v>5219</v>
      </c>
      <c r="D2414" s="197" t="str">
        <f t="shared" si="37"/>
        <v>831016 新潟高度情報専門学校</v>
      </c>
    </row>
    <row r="2415" spans="1:4" ht="12" customHeight="1">
      <c r="A2415" s="192">
        <v>2412</v>
      </c>
      <c r="B2415" s="220" t="s">
        <v>5220</v>
      </c>
      <c r="C2415" s="222" t="s">
        <v>5221</v>
      </c>
      <c r="D2415" s="197" t="str">
        <f t="shared" si="37"/>
        <v>831017 日本福祉医療専門学校</v>
      </c>
    </row>
    <row r="2416" spans="1:4" ht="12" customHeight="1">
      <c r="A2416" s="192">
        <v>2413</v>
      </c>
      <c r="B2416" s="220" t="s">
        <v>5222</v>
      </c>
      <c r="C2416" s="222" t="s">
        <v>5223</v>
      </c>
      <c r="D2416" s="197" t="str">
        <f t="shared" si="37"/>
        <v>831018 北陸福祉保育専門学院</v>
      </c>
    </row>
    <row r="2417" spans="1:4" ht="12" customHeight="1">
      <c r="A2417" s="192">
        <v>2414</v>
      </c>
      <c r="B2417" s="220" t="s">
        <v>5224</v>
      </c>
      <c r="C2417" s="222" t="s">
        <v>5225</v>
      </c>
      <c r="D2417" s="197" t="str">
        <f t="shared" si="37"/>
        <v>831019 大原簿記公務員専門学校　新潟校</v>
      </c>
    </row>
    <row r="2418" spans="1:4" ht="12" customHeight="1">
      <c r="A2418" s="192">
        <v>2415</v>
      </c>
      <c r="B2418" s="220" t="s">
        <v>5226</v>
      </c>
      <c r="C2418" s="222" t="s">
        <v>5227</v>
      </c>
      <c r="D2418" s="197" t="str">
        <f t="shared" si="37"/>
        <v>831020 白根技芸専門学校</v>
      </c>
    </row>
    <row r="2419" spans="1:4" ht="12" customHeight="1">
      <c r="A2419" s="192">
        <v>2416</v>
      </c>
      <c r="B2419" s="220" t="s">
        <v>5228</v>
      </c>
      <c r="C2419" s="222" t="s">
        <v>5229</v>
      </c>
      <c r="D2419" s="197" t="str">
        <f t="shared" si="37"/>
        <v>831021 国際トータルファッション専門学校</v>
      </c>
    </row>
    <row r="2420" spans="1:4" ht="12" customHeight="1">
      <c r="A2420" s="192">
        <v>2417</v>
      </c>
      <c r="B2420" s="220" t="s">
        <v>5230</v>
      </c>
      <c r="C2420" s="222" t="s">
        <v>5231</v>
      </c>
      <c r="D2420" s="197" t="str">
        <f t="shared" si="37"/>
        <v>831022 国際エア・リゾート専門学校</v>
      </c>
    </row>
    <row r="2421" spans="1:4" ht="12" customHeight="1">
      <c r="A2421" s="192">
        <v>2418</v>
      </c>
      <c r="B2421" s="220" t="s">
        <v>5232</v>
      </c>
      <c r="C2421" s="222" t="s">
        <v>5233</v>
      </c>
      <c r="D2421" s="197" t="str">
        <f t="shared" si="37"/>
        <v>831023 新潟こども医療専門学校</v>
      </c>
    </row>
    <row r="2422" spans="1:4" ht="12" customHeight="1">
      <c r="A2422" s="192">
        <v>2419</v>
      </c>
      <c r="B2422" s="220" t="s">
        <v>5234</v>
      </c>
      <c r="C2422" s="222" t="s">
        <v>5235</v>
      </c>
      <c r="D2422" s="197" t="str">
        <f t="shared" si="37"/>
        <v>831024 長岡看護福祉専門学校</v>
      </c>
    </row>
    <row r="2423" spans="1:4" ht="12" customHeight="1">
      <c r="A2423" s="192">
        <v>2420</v>
      </c>
      <c r="B2423" s="220" t="s">
        <v>5236</v>
      </c>
      <c r="C2423" s="222" t="s">
        <v>5237</v>
      </c>
      <c r="D2423" s="197" t="str">
        <f t="shared" si="37"/>
        <v>831025 新潟工科専門学校</v>
      </c>
    </row>
    <row r="2424" spans="1:4" ht="12" customHeight="1">
      <c r="A2424" s="192">
        <v>2421</v>
      </c>
      <c r="B2424" s="220" t="s">
        <v>5238</v>
      </c>
      <c r="C2424" s="222" t="s">
        <v>5239</v>
      </c>
      <c r="D2424" s="197" t="str">
        <f t="shared" si="37"/>
        <v>831026 アップルスポーツカレッジ</v>
      </c>
    </row>
    <row r="2425" spans="1:4" ht="12" customHeight="1">
      <c r="A2425" s="192">
        <v>2422</v>
      </c>
      <c r="B2425" s="220" t="s">
        <v>5240</v>
      </c>
      <c r="C2425" s="222" t="s">
        <v>5241</v>
      </c>
      <c r="D2425" s="197" t="str">
        <f t="shared" si="37"/>
        <v>831027 国際こども・福祉カレッジ</v>
      </c>
    </row>
    <row r="2426" spans="1:4" ht="12" customHeight="1">
      <c r="A2426" s="192">
        <v>2423</v>
      </c>
      <c r="B2426" s="220" t="s">
        <v>5242</v>
      </c>
      <c r="C2426" s="222" t="s">
        <v>5243</v>
      </c>
      <c r="D2426" s="197" t="str">
        <f t="shared" si="37"/>
        <v>831028 国際音楽エンタテイメント専門学校</v>
      </c>
    </row>
    <row r="2427" spans="1:4" ht="12" customHeight="1">
      <c r="A2427" s="192">
        <v>2424</v>
      </c>
      <c r="B2427" s="220" t="s">
        <v>5244</v>
      </c>
      <c r="C2427" s="222" t="s">
        <v>5245</v>
      </c>
      <c r="D2427" s="197" t="str">
        <f t="shared" si="37"/>
        <v>831029 新潟リハビリテーション専門学校</v>
      </c>
    </row>
    <row r="2428" spans="1:4" ht="12" customHeight="1">
      <c r="A2428" s="192">
        <v>2425</v>
      </c>
      <c r="B2428" s="220" t="s">
        <v>5246</v>
      </c>
      <c r="C2428" s="222" t="s">
        <v>5247</v>
      </c>
      <c r="D2428" s="197" t="str">
        <f t="shared" si="37"/>
        <v>831030 晴陵リハビリテーション学院</v>
      </c>
    </row>
    <row r="2429" spans="1:4" ht="12" customHeight="1">
      <c r="A2429" s="192">
        <v>2426</v>
      </c>
      <c r="B2429" s="220" t="s">
        <v>5248</v>
      </c>
      <c r="C2429" s="222" t="s">
        <v>5249</v>
      </c>
      <c r="D2429" s="197" t="str">
        <f t="shared" si="37"/>
        <v>831031 日本ビジネス公務員専門学校</v>
      </c>
    </row>
    <row r="2430" spans="1:4" ht="12" customHeight="1">
      <c r="A2430" s="192">
        <v>2427</v>
      </c>
      <c r="B2430" s="220" t="s">
        <v>5250</v>
      </c>
      <c r="C2430" s="222" t="s">
        <v>5251</v>
      </c>
      <c r="D2430" s="197" t="str">
        <f t="shared" si="37"/>
        <v>831032 晴麗看護学校</v>
      </c>
    </row>
    <row r="2431" spans="1:4" ht="12" customHeight="1">
      <c r="A2431" s="192">
        <v>2428</v>
      </c>
      <c r="B2431" s="220" t="s">
        <v>5252</v>
      </c>
      <c r="C2431" s="222" t="s">
        <v>5253</v>
      </c>
      <c r="D2431" s="197" t="str">
        <f t="shared" si="37"/>
        <v>831033 新潟会計ビジネス専門学校</v>
      </c>
    </row>
    <row r="2432" spans="1:4" ht="12" customHeight="1">
      <c r="A2432" s="192">
        <v>2429</v>
      </c>
      <c r="B2432" s="220" t="s">
        <v>5254</v>
      </c>
      <c r="C2432" s="222" t="s">
        <v>5255</v>
      </c>
      <c r="D2432" s="197" t="str">
        <f t="shared" si="37"/>
        <v>831034 上越保健医療福祉専門学校</v>
      </c>
    </row>
    <row r="2433" spans="1:4" ht="12" customHeight="1">
      <c r="A2433" s="192">
        <v>2430</v>
      </c>
      <c r="B2433" s="220" t="s">
        <v>5256</v>
      </c>
      <c r="C2433" s="222" t="s">
        <v>5257</v>
      </c>
      <c r="D2433" s="197" t="str">
        <f t="shared" si="37"/>
        <v>831035 新潟調理師専門学校</v>
      </c>
    </row>
    <row r="2434" spans="1:4" ht="12" customHeight="1">
      <c r="A2434" s="192">
        <v>2431</v>
      </c>
      <c r="B2434" s="220" t="s">
        <v>5258</v>
      </c>
      <c r="C2434" s="222" t="s">
        <v>5259</v>
      </c>
      <c r="D2434" s="197" t="str">
        <f t="shared" si="37"/>
        <v>831036 新潟医療福祉カレッジ</v>
      </c>
    </row>
    <row r="2435" spans="1:4" ht="12" customHeight="1">
      <c r="A2435" s="192">
        <v>2432</v>
      </c>
      <c r="B2435" s="220" t="s">
        <v>5260</v>
      </c>
      <c r="C2435" s="222" t="s">
        <v>5261</v>
      </c>
      <c r="D2435" s="197" t="str">
        <f t="shared" si="37"/>
        <v>831037 にいがた製菓・調理師専門学校えぷろん</v>
      </c>
    </row>
    <row r="2436" spans="1:4" ht="12" customHeight="1">
      <c r="A2436" s="192">
        <v>2433</v>
      </c>
      <c r="B2436" s="220" t="s">
        <v>5262</v>
      </c>
      <c r="C2436" s="222" t="s">
        <v>5263</v>
      </c>
      <c r="D2436" s="197" t="str">
        <f t="shared" si="37"/>
        <v>831038 全日本ウィンタースポーツ専門学校</v>
      </c>
    </row>
    <row r="2437" spans="1:4" ht="12" customHeight="1">
      <c r="A2437" s="192">
        <v>2434</v>
      </c>
      <c r="B2437" s="220" t="s">
        <v>5264</v>
      </c>
      <c r="C2437" s="222" t="s">
        <v>5265</v>
      </c>
      <c r="D2437" s="197" t="str">
        <f t="shared" ref="D2437:D2500" si="38">CONCATENATE(B2437," ",C2437)</f>
        <v>831039 新潟公務員法律専門学校</v>
      </c>
    </row>
    <row r="2438" spans="1:4" ht="12" customHeight="1">
      <c r="A2438" s="192">
        <v>2435</v>
      </c>
      <c r="B2438" s="220" t="s">
        <v>5266</v>
      </c>
      <c r="C2438" s="222" t="s">
        <v>5267</v>
      </c>
      <c r="D2438" s="197" t="str">
        <f t="shared" si="38"/>
        <v>831040 新潟日建工科専門学校</v>
      </c>
    </row>
    <row r="2439" spans="1:4" ht="12" customHeight="1">
      <c r="A2439" s="192">
        <v>2436</v>
      </c>
      <c r="B2439" s="220" t="s">
        <v>5268</v>
      </c>
      <c r="C2439" s="222" t="s">
        <v>5269</v>
      </c>
      <c r="D2439" s="197" t="str">
        <f t="shared" si="38"/>
        <v>831041 北陸食育フードカレッジ</v>
      </c>
    </row>
    <row r="2440" spans="1:4" ht="12" customHeight="1">
      <c r="A2440" s="192">
        <v>2437</v>
      </c>
      <c r="B2440" s="220" t="s">
        <v>5270</v>
      </c>
      <c r="C2440" s="222" t="s">
        <v>5271</v>
      </c>
      <c r="D2440" s="197" t="str">
        <f t="shared" si="38"/>
        <v>831042 新潟理容美容専門学校</v>
      </c>
    </row>
    <row r="2441" spans="1:4" ht="12" customHeight="1">
      <c r="A2441" s="192">
        <v>2438</v>
      </c>
      <c r="B2441" s="220" t="s">
        <v>5272</v>
      </c>
      <c r="C2441" s="222" t="s">
        <v>5273</v>
      </c>
      <c r="D2441" s="197" t="str">
        <f t="shared" si="38"/>
        <v>831043 日本アニメ・マンガ専門学校</v>
      </c>
    </row>
    <row r="2442" spans="1:4" ht="12" customHeight="1">
      <c r="A2442" s="192">
        <v>2439</v>
      </c>
      <c r="B2442" s="220" t="s">
        <v>5274</v>
      </c>
      <c r="C2442" s="222" t="s">
        <v>5275</v>
      </c>
      <c r="D2442" s="197" t="str">
        <f t="shared" si="38"/>
        <v>831044 国際ビューティモード専門学校</v>
      </c>
    </row>
    <row r="2443" spans="1:4" ht="12" customHeight="1">
      <c r="A2443" s="192">
        <v>2440</v>
      </c>
      <c r="B2443" s="220" t="s">
        <v>5276</v>
      </c>
      <c r="C2443" s="222" t="s">
        <v>5277</v>
      </c>
      <c r="D2443" s="197" t="str">
        <f t="shared" si="38"/>
        <v>831045 国際ペットワールド専門学校</v>
      </c>
    </row>
    <row r="2444" spans="1:4" ht="12" customHeight="1">
      <c r="A2444" s="192">
        <v>2441</v>
      </c>
      <c r="B2444" s="220" t="s">
        <v>5278</v>
      </c>
      <c r="C2444" s="222" t="s">
        <v>5279</v>
      </c>
      <c r="D2444" s="197" t="str">
        <f t="shared" si="38"/>
        <v>831046 長岡美容専門学校</v>
      </c>
    </row>
    <row r="2445" spans="1:4" ht="12" customHeight="1">
      <c r="A2445" s="192">
        <v>2442</v>
      </c>
      <c r="B2445" s="220" t="s">
        <v>5280</v>
      </c>
      <c r="C2445" s="222" t="s">
        <v>5281</v>
      </c>
      <c r="D2445" s="197" t="str">
        <f t="shared" si="38"/>
        <v>831047 ＪＡＰＡＮサッカーカレッジ</v>
      </c>
    </row>
    <row r="2446" spans="1:4" ht="12" customHeight="1">
      <c r="A2446" s="192">
        <v>2443</v>
      </c>
      <c r="B2446" s="220" t="s">
        <v>5282</v>
      </c>
      <c r="C2446" s="222" t="s">
        <v>5283</v>
      </c>
      <c r="D2446" s="197" t="str">
        <f t="shared" si="38"/>
        <v>831048 国際メディカル専門学校</v>
      </c>
    </row>
    <row r="2447" spans="1:4" ht="12" customHeight="1">
      <c r="A2447" s="192">
        <v>2444</v>
      </c>
      <c r="B2447" s="220" t="s">
        <v>5284</v>
      </c>
      <c r="C2447" s="222" t="s">
        <v>5285</v>
      </c>
      <c r="D2447" s="197" t="str">
        <f t="shared" si="38"/>
        <v>831049 大原情報医療専門学校新潟校</v>
      </c>
    </row>
    <row r="2448" spans="1:4" ht="12" customHeight="1">
      <c r="A2448" s="192">
        <v>2445</v>
      </c>
      <c r="B2448" s="220" t="s">
        <v>5286</v>
      </c>
      <c r="C2448" s="222" t="s">
        <v>5287</v>
      </c>
      <c r="D2448" s="197" t="str">
        <f t="shared" si="38"/>
        <v>831050 長岡医療福祉カレッジ</v>
      </c>
    </row>
    <row r="2449" spans="1:4" ht="12" customHeight="1">
      <c r="A2449" s="192">
        <v>2446</v>
      </c>
      <c r="B2449" s="220" t="s">
        <v>5288</v>
      </c>
      <c r="C2449" s="222" t="s">
        <v>5289</v>
      </c>
      <c r="D2449" s="197" t="str">
        <f t="shared" si="38"/>
        <v>831051 国際ホテル・ブライダル専門学校</v>
      </c>
    </row>
    <row r="2450" spans="1:4" ht="12" customHeight="1">
      <c r="A2450" s="192">
        <v>2447</v>
      </c>
      <c r="B2450" s="220" t="s">
        <v>5290</v>
      </c>
      <c r="C2450" s="222" t="s">
        <v>5291</v>
      </c>
      <c r="D2450" s="197" t="str">
        <f t="shared" si="38"/>
        <v>831052 専門学校　新潟国際自動車大学校</v>
      </c>
    </row>
    <row r="2451" spans="1:4" ht="12" customHeight="1">
      <c r="A2451" s="192">
        <v>2448</v>
      </c>
      <c r="B2451" s="220" t="s">
        <v>5292</v>
      </c>
      <c r="C2451" s="222" t="s">
        <v>5293</v>
      </c>
      <c r="D2451" s="197" t="str">
        <f t="shared" si="38"/>
        <v>831053 国際自然環境アウトドア専門学校</v>
      </c>
    </row>
    <row r="2452" spans="1:4" ht="12" customHeight="1">
      <c r="A2452" s="192">
        <v>2449</v>
      </c>
      <c r="B2452" s="220" t="s">
        <v>5294</v>
      </c>
      <c r="C2452" s="222" t="s">
        <v>5295</v>
      </c>
      <c r="D2452" s="197" t="str">
        <f t="shared" si="38"/>
        <v>831054 新潟看護医療専門学校</v>
      </c>
    </row>
    <row r="2453" spans="1:4" ht="12" customHeight="1">
      <c r="A2453" s="192">
        <v>2450</v>
      </c>
      <c r="B2453" s="220" t="s">
        <v>5296</v>
      </c>
      <c r="C2453" s="222" t="s">
        <v>5297</v>
      </c>
      <c r="D2453" s="197" t="str">
        <f t="shared" si="38"/>
        <v>831055 新潟病院附属看護学校</v>
      </c>
    </row>
    <row r="2454" spans="1:4" ht="12" customHeight="1">
      <c r="A2454" s="192">
        <v>2451</v>
      </c>
      <c r="B2454" s="220" t="s">
        <v>5298</v>
      </c>
      <c r="C2454" s="222" t="s">
        <v>5299</v>
      </c>
      <c r="D2454" s="197" t="str">
        <f t="shared" si="38"/>
        <v>831056 日本ウェルネススポーツ専門学校　新潟校</v>
      </c>
    </row>
    <row r="2455" spans="1:4" ht="12" customHeight="1">
      <c r="A2455" s="192">
        <v>2452</v>
      </c>
      <c r="B2455" s="220" t="s">
        <v>5300</v>
      </c>
      <c r="C2455" s="222" t="s">
        <v>5301</v>
      </c>
      <c r="D2455" s="197" t="str">
        <f t="shared" si="38"/>
        <v>831057 新潟保健医療専門学校</v>
      </c>
    </row>
    <row r="2456" spans="1:4" ht="12" customHeight="1">
      <c r="A2456" s="192">
        <v>2453</v>
      </c>
      <c r="B2456" s="220" t="s">
        <v>5302</v>
      </c>
      <c r="C2456" s="222" t="s">
        <v>5303</v>
      </c>
      <c r="D2456" s="197" t="str">
        <f t="shared" si="38"/>
        <v>831058 シェフパティシエ専門学校</v>
      </c>
    </row>
    <row r="2457" spans="1:4" ht="12" customHeight="1">
      <c r="A2457" s="192">
        <v>2454</v>
      </c>
      <c r="B2457" s="220" t="s">
        <v>5304</v>
      </c>
      <c r="C2457" s="222" t="s">
        <v>5305</v>
      </c>
      <c r="D2457" s="197" t="str">
        <f t="shared" si="38"/>
        <v>831059 国際調理製菓専門学校</v>
      </c>
    </row>
    <row r="2458" spans="1:4" ht="12" customHeight="1">
      <c r="A2458" s="192">
        <v>2455</v>
      </c>
      <c r="B2458" s="220" t="s">
        <v>5306</v>
      </c>
      <c r="C2458" s="222" t="s">
        <v>5307</v>
      </c>
      <c r="D2458" s="197" t="str">
        <f t="shared" si="38"/>
        <v>831060 水原ドレスメーカー専門学校</v>
      </c>
    </row>
    <row r="2459" spans="1:4" ht="12" customHeight="1">
      <c r="A2459" s="192">
        <v>2456</v>
      </c>
      <c r="B2459" s="220" t="s">
        <v>5308</v>
      </c>
      <c r="C2459" s="222" t="s">
        <v>5309</v>
      </c>
      <c r="D2459" s="197" t="str">
        <f t="shared" si="38"/>
        <v>831061 三条服装専門学校</v>
      </c>
    </row>
    <row r="2460" spans="1:4" ht="12" customHeight="1">
      <c r="A2460" s="192">
        <v>2457</v>
      </c>
      <c r="B2460" s="220" t="s">
        <v>5310</v>
      </c>
      <c r="C2460" s="222" t="s">
        <v>5311</v>
      </c>
      <c r="D2460" s="197" t="str">
        <f t="shared" si="38"/>
        <v>831062 十日町服飾専門学校</v>
      </c>
    </row>
    <row r="2461" spans="1:4" ht="12" customHeight="1">
      <c r="A2461" s="192">
        <v>2458</v>
      </c>
      <c r="B2461" s="220" t="s">
        <v>5312</v>
      </c>
      <c r="C2461" s="222" t="s">
        <v>5313</v>
      </c>
      <c r="D2461" s="197" t="str">
        <f t="shared" si="38"/>
        <v>831063 栃尾文化専門学校</v>
      </c>
    </row>
    <row r="2462" spans="1:4" ht="12" customHeight="1">
      <c r="A2462" s="192">
        <v>2459</v>
      </c>
      <c r="B2462" s="220" t="s">
        <v>5314</v>
      </c>
      <c r="C2462" s="222" t="s">
        <v>5315</v>
      </c>
      <c r="D2462" s="197" t="str">
        <f t="shared" si="38"/>
        <v>831064 クレア　ヘアモード専門学校</v>
      </c>
    </row>
    <row r="2463" spans="1:4" ht="12" customHeight="1">
      <c r="A2463" s="192">
        <v>2460</v>
      </c>
      <c r="B2463" s="220" t="s">
        <v>5316</v>
      </c>
      <c r="C2463" s="222" t="s">
        <v>5317</v>
      </c>
      <c r="D2463" s="197" t="str">
        <f t="shared" si="38"/>
        <v>831065 国際映像メディア専門学校</v>
      </c>
    </row>
    <row r="2464" spans="1:4" ht="12" customHeight="1">
      <c r="A2464" s="192">
        <v>2461</v>
      </c>
      <c r="B2464" s="220" t="s">
        <v>5318</v>
      </c>
      <c r="C2464" s="222" t="s">
        <v>5319</v>
      </c>
      <c r="D2464" s="197" t="str">
        <f t="shared" si="38"/>
        <v>831066 上越看護専門学校</v>
      </c>
    </row>
    <row r="2465" spans="1:4" ht="12" customHeight="1">
      <c r="A2465" s="192">
        <v>2462</v>
      </c>
      <c r="B2465" s="220" t="s">
        <v>5320</v>
      </c>
      <c r="C2465" s="222" t="s">
        <v>5321</v>
      </c>
      <c r="D2465" s="197" t="str">
        <f t="shared" si="38"/>
        <v>831067 伝統文化と環境福祉の専門学校</v>
      </c>
    </row>
    <row r="2466" spans="1:4" ht="12" customHeight="1">
      <c r="A2466" s="192">
        <v>2463</v>
      </c>
      <c r="B2466" s="220" t="s">
        <v>5322</v>
      </c>
      <c r="C2466" s="222" t="s">
        <v>5323</v>
      </c>
      <c r="D2466" s="197" t="str">
        <f t="shared" si="38"/>
        <v>831068 新潟美容専門学校ジャパン・ビューティ・アカデミー</v>
      </c>
    </row>
    <row r="2467" spans="1:4" ht="12" customHeight="1">
      <c r="A2467" s="192">
        <v>2464</v>
      </c>
      <c r="B2467" s="220" t="s">
        <v>5324</v>
      </c>
      <c r="C2467" s="222" t="s">
        <v>5325</v>
      </c>
      <c r="D2467" s="197" t="str">
        <f t="shared" si="38"/>
        <v>831069 フォーラム情報アカデミー専門学校</v>
      </c>
    </row>
    <row r="2468" spans="1:4" ht="12" customHeight="1">
      <c r="A2468" s="192">
        <v>2465</v>
      </c>
      <c r="B2468" s="220" t="s">
        <v>5326</v>
      </c>
      <c r="C2468" s="222" t="s">
        <v>5327</v>
      </c>
      <c r="D2468" s="197" t="str">
        <f t="shared" si="38"/>
        <v>831070 新潟県農業大学校</v>
      </c>
    </row>
    <row r="2469" spans="1:4" ht="12" customHeight="1">
      <c r="A2469" s="192">
        <v>2466</v>
      </c>
      <c r="B2469" s="220" t="s">
        <v>5328</v>
      </c>
      <c r="C2469" s="222" t="s">
        <v>5329</v>
      </c>
      <c r="D2469" s="197" t="str">
        <f t="shared" si="38"/>
        <v>831071 長岡介護福祉専門学校あゆみ</v>
      </c>
    </row>
    <row r="2470" spans="1:4" ht="12" customHeight="1">
      <c r="A2470" s="192">
        <v>2467</v>
      </c>
      <c r="B2470" s="220" t="s">
        <v>5330</v>
      </c>
      <c r="C2470" s="222" t="s">
        <v>5331</v>
      </c>
      <c r="D2470" s="197" t="str">
        <f t="shared" si="38"/>
        <v>831072 新潟農業・バイオ専門学校</v>
      </c>
    </row>
    <row r="2471" spans="1:4" ht="12" customHeight="1">
      <c r="A2471" s="192">
        <v>2468</v>
      </c>
      <c r="B2471" s="220" t="s">
        <v>5332</v>
      </c>
      <c r="C2471" s="222" t="s">
        <v>5333</v>
      </c>
      <c r="D2471" s="197" t="str">
        <f t="shared" si="38"/>
        <v>832001 高岡市立看護専門学校</v>
      </c>
    </row>
    <row r="2472" spans="1:4" ht="12" customHeight="1">
      <c r="A2472" s="192">
        <v>2469</v>
      </c>
      <c r="B2472" s="220" t="s">
        <v>5334</v>
      </c>
      <c r="C2472" s="222" t="s">
        <v>5335</v>
      </c>
      <c r="D2472" s="197" t="str">
        <f t="shared" si="38"/>
        <v>832002 富山市立市民学園富山外国語専門学校</v>
      </c>
    </row>
    <row r="2473" spans="1:4" ht="12" customHeight="1">
      <c r="A2473" s="192">
        <v>2470</v>
      </c>
      <c r="B2473" s="220" t="s">
        <v>5336</v>
      </c>
      <c r="C2473" s="222" t="s">
        <v>5337</v>
      </c>
      <c r="D2473" s="197" t="str">
        <f t="shared" si="38"/>
        <v>832003 富山県立総合衛生学院</v>
      </c>
    </row>
    <row r="2474" spans="1:4" ht="12" customHeight="1">
      <c r="A2474" s="192">
        <v>2471</v>
      </c>
      <c r="B2474" s="220" t="s">
        <v>5338</v>
      </c>
      <c r="C2474" s="222" t="s">
        <v>5339</v>
      </c>
      <c r="D2474" s="197" t="str">
        <f t="shared" si="38"/>
        <v>832004 富山市立看護専門学校</v>
      </c>
    </row>
    <row r="2475" spans="1:4" ht="12" customHeight="1">
      <c r="A2475" s="192">
        <v>2472</v>
      </c>
      <c r="B2475" s="220" t="s">
        <v>5340</v>
      </c>
      <c r="C2475" s="222" t="s">
        <v>5341</v>
      </c>
      <c r="D2475" s="197" t="str">
        <f t="shared" si="38"/>
        <v>832005 富山県立保育専門学院</v>
      </c>
    </row>
    <row r="2476" spans="1:4" ht="12" customHeight="1">
      <c r="A2476" s="192">
        <v>2473</v>
      </c>
      <c r="B2476" s="220" t="s">
        <v>5342</v>
      </c>
      <c r="C2476" s="222" t="s">
        <v>5343</v>
      </c>
      <c r="D2476" s="197" t="str">
        <f t="shared" si="38"/>
        <v>832006 高岡第一学園幼稚園教諭・保育士養成所</v>
      </c>
    </row>
    <row r="2477" spans="1:4" ht="12" customHeight="1">
      <c r="A2477" s="192">
        <v>2474</v>
      </c>
      <c r="B2477" s="220" t="s">
        <v>5344</v>
      </c>
      <c r="C2477" s="222" t="s">
        <v>5345</v>
      </c>
      <c r="D2477" s="197" t="str">
        <f t="shared" si="38"/>
        <v>832007 富山情報ビジネス専門学校</v>
      </c>
    </row>
    <row r="2478" spans="1:4" ht="12" customHeight="1">
      <c r="A2478" s="192">
        <v>2475</v>
      </c>
      <c r="B2478" s="220" t="s">
        <v>5346</v>
      </c>
      <c r="C2478" s="222" t="s">
        <v>5347</v>
      </c>
      <c r="D2478" s="197" t="str">
        <f t="shared" si="38"/>
        <v>832008 富山建築・デザイン専門学校</v>
      </c>
    </row>
    <row r="2479" spans="1:4" ht="12" customHeight="1">
      <c r="A2479" s="192">
        <v>2476</v>
      </c>
      <c r="B2479" s="220" t="s">
        <v>5348</v>
      </c>
      <c r="C2479" s="222" t="s">
        <v>5349</v>
      </c>
      <c r="D2479" s="197" t="str">
        <f t="shared" si="38"/>
        <v>832009 富山デザイン・ビューティー専門学校</v>
      </c>
    </row>
    <row r="2480" spans="1:4" ht="12" customHeight="1">
      <c r="A2480" s="192">
        <v>2477</v>
      </c>
      <c r="B2480" s="220" t="s">
        <v>5350</v>
      </c>
      <c r="C2480" s="222" t="s">
        <v>5351</v>
      </c>
      <c r="D2480" s="197" t="str">
        <f t="shared" si="38"/>
        <v>832010 富山ファッション・カレッジ</v>
      </c>
    </row>
    <row r="2481" spans="1:4" ht="12" customHeight="1">
      <c r="A2481" s="192">
        <v>2478</v>
      </c>
      <c r="B2481" s="220" t="s">
        <v>5352</v>
      </c>
      <c r="C2481" s="222" t="s">
        <v>5353</v>
      </c>
      <c r="D2481" s="197" t="str">
        <f t="shared" si="38"/>
        <v>832011 北陸ビジネス福祉専門学校</v>
      </c>
    </row>
    <row r="2482" spans="1:4" ht="12" customHeight="1">
      <c r="A2482" s="192">
        <v>2479</v>
      </c>
      <c r="B2482" s="220" t="s">
        <v>5354</v>
      </c>
      <c r="C2482" s="222" t="s">
        <v>5355</v>
      </c>
      <c r="D2482" s="197" t="str">
        <f t="shared" si="38"/>
        <v>832012 富山コンピュータ専門学校</v>
      </c>
    </row>
    <row r="2483" spans="1:4" ht="12" customHeight="1">
      <c r="A2483" s="192">
        <v>2480</v>
      </c>
      <c r="B2483" s="220" t="s">
        <v>5356</v>
      </c>
      <c r="C2483" s="222" t="s">
        <v>5357</v>
      </c>
      <c r="D2483" s="197" t="str">
        <f t="shared" si="38"/>
        <v>832013 富山大原簿記法律専門学校</v>
      </c>
    </row>
    <row r="2484" spans="1:4" ht="12" customHeight="1">
      <c r="A2484" s="192">
        <v>2481</v>
      </c>
      <c r="B2484" s="220" t="s">
        <v>5358</v>
      </c>
      <c r="C2484" s="222" t="s">
        <v>5359</v>
      </c>
      <c r="D2484" s="197" t="str">
        <f t="shared" si="38"/>
        <v>832014 富山健康科学専門学校</v>
      </c>
    </row>
    <row r="2485" spans="1:4" ht="12" customHeight="1">
      <c r="A2485" s="192">
        <v>2482</v>
      </c>
      <c r="B2485" s="220" t="s">
        <v>5360</v>
      </c>
      <c r="C2485" s="222" t="s">
        <v>5361</v>
      </c>
      <c r="D2485" s="197" t="str">
        <f t="shared" si="38"/>
        <v>832015 富山医療福祉専門学校</v>
      </c>
    </row>
    <row r="2486" spans="1:4" ht="12" customHeight="1">
      <c r="A2486" s="192">
        <v>2483</v>
      </c>
      <c r="B2486" s="220" t="s">
        <v>5362</v>
      </c>
      <c r="C2486" s="222" t="s">
        <v>5363</v>
      </c>
      <c r="D2486" s="197" t="str">
        <f t="shared" si="38"/>
        <v>832016 専門学校職藝学院</v>
      </c>
    </row>
    <row r="2487" spans="1:4" ht="12" customHeight="1">
      <c r="A2487" s="192">
        <v>2484</v>
      </c>
      <c r="B2487" s="220" t="s">
        <v>5364</v>
      </c>
      <c r="C2487" s="222" t="s">
        <v>5365</v>
      </c>
      <c r="D2487" s="197" t="str">
        <f t="shared" si="38"/>
        <v>832017 厚生連高岡看護専門学校</v>
      </c>
    </row>
    <row r="2488" spans="1:4" ht="12" customHeight="1">
      <c r="A2488" s="192">
        <v>2485</v>
      </c>
      <c r="B2488" s="220" t="s">
        <v>5366</v>
      </c>
      <c r="C2488" s="222" t="s">
        <v>5367</v>
      </c>
      <c r="D2488" s="197" t="str">
        <f t="shared" si="38"/>
        <v>832018 富山県理容美容専門学校</v>
      </c>
    </row>
    <row r="2489" spans="1:4" ht="12" customHeight="1">
      <c r="A2489" s="192">
        <v>2486</v>
      </c>
      <c r="B2489" s="220" t="s">
        <v>5368</v>
      </c>
      <c r="C2489" s="222" t="s">
        <v>5369</v>
      </c>
      <c r="D2489" s="197" t="str">
        <f t="shared" si="38"/>
        <v>832019 安川専門学校ロイモード学院</v>
      </c>
    </row>
    <row r="2490" spans="1:4" ht="12" customHeight="1">
      <c r="A2490" s="192">
        <v>2487</v>
      </c>
      <c r="B2490" s="220" t="s">
        <v>5370</v>
      </c>
      <c r="C2490" s="222" t="s">
        <v>5371</v>
      </c>
      <c r="D2490" s="197" t="str">
        <f t="shared" si="38"/>
        <v>832020 富山病院附属看護学校</v>
      </c>
    </row>
    <row r="2491" spans="1:4" ht="12" customHeight="1">
      <c r="A2491" s="192">
        <v>2488</v>
      </c>
      <c r="B2491" s="220" t="s">
        <v>5372</v>
      </c>
      <c r="C2491" s="222" t="s">
        <v>5373</v>
      </c>
      <c r="D2491" s="197" t="str">
        <f t="shared" si="38"/>
        <v>832021 富山赤十字看護専門学校</v>
      </c>
    </row>
    <row r="2492" spans="1:4" ht="12" customHeight="1">
      <c r="A2492" s="192">
        <v>2489</v>
      </c>
      <c r="B2492" s="220" t="s">
        <v>5374</v>
      </c>
      <c r="C2492" s="222" t="s">
        <v>5375</v>
      </c>
      <c r="D2492" s="197" t="str">
        <f t="shared" si="38"/>
        <v>832022 富山自動車整備専門学校</v>
      </c>
    </row>
    <row r="2493" spans="1:4" ht="12" customHeight="1">
      <c r="A2493" s="192">
        <v>2490</v>
      </c>
      <c r="B2493" s="220" t="s">
        <v>5376</v>
      </c>
      <c r="C2493" s="222" t="s">
        <v>5377</v>
      </c>
      <c r="D2493" s="197" t="str">
        <f t="shared" si="38"/>
        <v>832023 富山歯科総合学院</v>
      </c>
    </row>
    <row r="2494" spans="1:4" ht="12" customHeight="1">
      <c r="A2494" s="192">
        <v>2491</v>
      </c>
      <c r="B2494" s="220" t="s">
        <v>5378</v>
      </c>
      <c r="C2494" s="222" t="s">
        <v>5379</v>
      </c>
      <c r="D2494" s="197" t="str">
        <f t="shared" si="38"/>
        <v>832024 高橋家政専門学校</v>
      </c>
    </row>
    <row r="2495" spans="1:4" ht="12" customHeight="1">
      <c r="A2495" s="192">
        <v>2492</v>
      </c>
      <c r="B2495" s="220" t="s">
        <v>5380</v>
      </c>
      <c r="C2495" s="222" t="s">
        <v>5381</v>
      </c>
      <c r="D2495" s="197" t="str">
        <f t="shared" si="38"/>
        <v>832025 高岡経理専門学校</v>
      </c>
    </row>
    <row r="2496" spans="1:4" ht="12" customHeight="1">
      <c r="A2496" s="192">
        <v>2493</v>
      </c>
      <c r="B2496" s="220" t="s">
        <v>5382</v>
      </c>
      <c r="C2496" s="222" t="s">
        <v>5383</v>
      </c>
      <c r="D2496" s="197" t="str">
        <f t="shared" si="38"/>
        <v>832026 高岡市医師会看護専門学校</v>
      </c>
    </row>
    <row r="2497" spans="1:4" ht="12" customHeight="1">
      <c r="A2497" s="192">
        <v>2494</v>
      </c>
      <c r="B2497" s="220" t="s">
        <v>5384</v>
      </c>
      <c r="C2497" s="222" t="s">
        <v>5385</v>
      </c>
      <c r="D2497" s="197" t="str">
        <f t="shared" si="38"/>
        <v>832027 富山市立市民学園・富山ガラス造形研究所</v>
      </c>
    </row>
    <row r="2498" spans="1:4" ht="12" customHeight="1">
      <c r="A2498" s="192">
        <v>2495</v>
      </c>
      <c r="B2498" s="220" t="s">
        <v>5386</v>
      </c>
      <c r="C2498" s="222" t="s">
        <v>5387</v>
      </c>
      <c r="D2498" s="197" t="str">
        <f t="shared" si="38"/>
        <v>832028 富山市医師会看護専門学校</v>
      </c>
    </row>
    <row r="2499" spans="1:4" ht="12" customHeight="1">
      <c r="A2499" s="192">
        <v>2496</v>
      </c>
      <c r="B2499" s="220" t="s">
        <v>5388</v>
      </c>
      <c r="C2499" s="222" t="s">
        <v>5389</v>
      </c>
      <c r="D2499" s="197" t="str">
        <f t="shared" si="38"/>
        <v>832029 富山製菓専門学校</v>
      </c>
    </row>
    <row r="2500" spans="1:4" ht="12" customHeight="1">
      <c r="A2500" s="192">
        <v>2497</v>
      </c>
      <c r="B2500" s="220" t="s">
        <v>5390</v>
      </c>
      <c r="C2500" s="222" t="s">
        <v>5391</v>
      </c>
      <c r="D2500" s="197" t="str">
        <f t="shared" si="38"/>
        <v>833001 石川県立総合看護専門学校</v>
      </c>
    </row>
    <row r="2501" spans="1:4" ht="12" customHeight="1">
      <c r="A2501" s="192">
        <v>2498</v>
      </c>
      <c r="B2501" s="220" t="s">
        <v>5392</v>
      </c>
      <c r="C2501" s="222" t="s">
        <v>5393</v>
      </c>
      <c r="D2501" s="197" t="str">
        <f t="shared" ref="D2501:D2564" si="39">CONCATENATE(B2501," ",C2501)</f>
        <v>833002 石川県立保育専門学園</v>
      </c>
    </row>
    <row r="2502" spans="1:4" ht="12" customHeight="1">
      <c r="A2502" s="192">
        <v>2499</v>
      </c>
      <c r="B2502" s="220" t="s">
        <v>5394</v>
      </c>
      <c r="C2502" s="222" t="s">
        <v>5395</v>
      </c>
      <c r="D2502" s="197" t="str">
        <f t="shared" si="39"/>
        <v>833003 加賀看護学校</v>
      </c>
    </row>
    <row r="2503" spans="1:4" ht="12" customHeight="1">
      <c r="A2503" s="192">
        <v>2500</v>
      </c>
      <c r="B2503" s="220" t="s">
        <v>5396</v>
      </c>
      <c r="C2503" s="222" t="s">
        <v>5397</v>
      </c>
      <c r="D2503" s="197" t="str">
        <f t="shared" si="39"/>
        <v>833004 金沢文化服装学院</v>
      </c>
    </row>
    <row r="2504" spans="1:4" ht="12" customHeight="1">
      <c r="A2504" s="192">
        <v>2501</v>
      </c>
      <c r="B2504" s="220" t="s">
        <v>5398</v>
      </c>
      <c r="C2504" s="222" t="s">
        <v>5399</v>
      </c>
      <c r="D2504" s="197" t="str">
        <f t="shared" si="39"/>
        <v>833005 北信越柔整専門学校</v>
      </c>
    </row>
    <row r="2505" spans="1:4" ht="12" customHeight="1">
      <c r="A2505" s="192">
        <v>2502</v>
      </c>
      <c r="B2505" s="220" t="s">
        <v>5400</v>
      </c>
      <c r="C2505" s="222" t="s">
        <v>5401</v>
      </c>
      <c r="D2505" s="197" t="str">
        <f t="shared" si="39"/>
        <v>833006 金沢福祉専門学校</v>
      </c>
    </row>
    <row r="2506" spans="1:4" ht="12" customHeight="1">
      <c r="A2506" s="192">
        <v>2503</v>
      </c>
      <c r="B2506" s="220" t="s">
        <v>5402</v>
      </c>
      <c r="C2506" s="222" t="s">
        <v>5403</v>
      </c>
      <c r="D2506" s="197" t="str">
        <f t="shared" si="39"/>
        <v>833007 七尾看護専門学校</v>
      </c>
    </row>
    <row r="2507" spans="1:4" ht="12" customHeight="1">
      <c r="A2507" s="192">
        <v>2504</v>
      </c>
      <c r="B2507" s="220" t="s">
        <v>5404</v>
      </c>
      <c r="C2507" s="222" t="s">
        <v>5405</v>
      </c>
      <c r="D2507" s="197" t="str">
        <f t="shared" si="39"/>
        <v>833008 大原簿記情報法律専門学校金沢校</v>
      </c>
    </row>
    <row r="2508" spans="1:4" ht="12" customHeight="1">
      <c r="A2508" s="192">
        <v>2505</v>
      </c>
      <c r="B2508" s="220" t="s">
        <v>5406</v>
      </c>
      <c r="C2508" s="222" t="s">
        <v>5407</v>
      </c>
      <c r="D2508" s="197" t="str">
        <f t="shared" si="39"/>
        <v>833009 金沢製菓調理専門学校</v>
      </c>
    </row>
    <row r="2509" spans="1:4" ht="12" customHeight="1">
      <c r="A2509" s="192">
        <v>2506</v>
      </c>
      <c r="B2509" s="220" t="s">
        <v>5408</v>
      </c>
      <c r="C2509" s="222" t="s">
        <v>5409</v>
      </c>
      <c r="D2509" s="197" t="str">
        <f t="shared" si="39"/>
        <v>833010 北陸デザイナー専門学校</v>
      </c>
    </row>
    <row r="2510" spans="1:4" ht="12" customHeight="1">
      <c r="A2510" s="192">
        <v>2507</v>
      </c>
      <c r="B2510" s="220" t="s">
        <v>5410</v>
      </c>
      <c r="C2510" s="222" t="s">
        <v>5411</v>
      </c>
      <c r="D2510" s="197" t="str">
        <f t="shared" si="39"/>
        <v>833011 金沢科学技術専門学校</v>
      </c>
    </row>
    <row r="2511" spans="1:4" ht="12" customHeight="1">
      <c r="A2511" s="192">
        <v>2508</v>
      </c>
      <c r="B2511" s="220" t="s">
        <v>5412</v>
      </c>
      <c r="C2511" s="222" t="s">
        <v>5413</v>
      </c>
      <c r="D2511" s="197" t="str">
        <f t="shared" si="39"/>
        <v>833012 金沢医療技術専門学校</v>
      </c>
    </row>
    <row r="2512" spans="1:4" ht="12" customHeight="1">
      <c r="A2512" s="192">
        <v>2509</v>
      </c>
      <c r="B2512" s="220" t="s">
        <v>5414</v>
      </c>
      <c r="C2512" s="222" t="s">
        <v>5415</v>
      </c>
      <c r="D2512" s="197" t="str">
        <f t="shared" si="39"/>
        <v>833013 金沢国際専門学校</v>
      </c>
    </row>
    <row r="2513" spans="1:4" ht="12" customHeight="1">
      <c r="A2513" s="192">
        <v>2510</v>
      </c>
      <c r="B2513" s="220" t="s">
        <v>5416</v>
      </c>
      <c r="C2513" s="222" t="s">
        <v>5417</v>
      </c>
      <c r="D2513" s="197" t="str">
        <f t="shared" si="39"/>
        <v>833014 日本ビジネススクール金沢</v>
      </c>
    </row>
    <row r="2514" spans="1:4" ht="12" customHeight="1">
      <c r="A2514" s="192">
        <v>2511</v>
      </c>
      <c r="B2514" s="220" t="s">
        <v>5418</v>
      </c>
      <c r="C2514" s="222" t="s">
        <v>5419</v>
      </c>
      <c r="D2514" s="197" t="str">
        <f t="shared" si="39"/>
        <v>833015 アリス学園</v>
      </c>
    </row>
    <row r="2515" spans="1:4" ht="12" customHeight="1">
      <c r="A2515" s="192">
        <v>2512</v>
      </c>
      <c r="B2515" s="220" t="s">
        <v>5420</v>
      </c>
      <c r="C2515" s="223" t="s">
        <v>5421</v>
      </c>
      <c r="D2515" s="197" t="str">
        <f t="shared" si="39"/>
        <v>833016 専門学校金沢美専</v>
      </c>
    </row>
    <row r="2516" spans="1:4" ht="12" customHeight="1">
      <c r="A2516" s="192">
        <v>2513</v>
      </c>
      <c r="B2516" s="220" t="s">
        <v>5422</v>
      </c>
      <c r="C2516" s="222" t="s">
        <v>5423</v>
      </c>
      <c r="D2516" s="197" t="str">
        <f t="shared" si="39"/>
        <v>833017 大原デザインカレッジ専門学校</v>
      </c>
    </row>
    <row r="2517" spans="1:4" ht="12" customHeight="1">
      <c r="A2517" s="192">
        <v>2514</v>
      </c>
      <c r="B2517" s="220" t="s">
        <v>5424</v>
      </c>
      <c r="C2517" s="222" t="s">
        <v>5425</v>
      </c>
      <c r="D2517" s="197" t="str">
        <f t="shared" si="39"/>
        <v>833018 専修学校　ＫＩＤＩ　ＰＡＲＳＯＮＳ</v>
      </c>
    </row>
    <row r="2518" spans="1:4" ht="12" customHeight="1">
      <c r="A2518" s="192">
        <v>2515</v>
      </c>
      <c r="B2518" s="220" t="s">
        <v>5426</v>
      </c>
      <c r="C2518" s="222" t="s">
        <v>5427</v>
      </c>
      <c r="D2518" s="197" t="str">
        <f t="shared" si="39"/>
        <v>833019 北陸ビジネスアカデミー</v>
      </c>
    </row>
    <row r="2519" spans="1:4" ht="12" customHeight="1">
      <c r="A2519" s="192">
        <v>2516</v>
      </c>
      <c r="B2519" s="220" t="s">
        <v>5428</v>
      </c>
      <c r="C2519" s="222" t="s">
        <v>5429</v>
      </c>
      <c r="D2519" s="197" t="str">
        <f t="shared" si="39"/>
        <v>833020 ファーストコンピューター専門学校</v>
      </c>
    </row>
    <row r="2520" spans="1:4" ht="12" customHeight="1">
      <c r="A2520" s="192">
        <v>2517</v>
      </c>
      <c r="B2520" s="220" t="s">
        <v>5430</v>
      </c>
      <c r="C2520" s="222" t="s">
        <v>5431</v>
      </c>
      <c r="D2520" s="197" t="str">
        <f t="shared" si="39"/>
        <v>833021 石川県歯科医師会立歯科医療専門学校</v>
      </c>
    </row>
    <row r="2521" spans="1:4" ht="12" customHeight="1">
      <c r="A2521" s="192">
        <v>2518</v>
      </c>
      <c r="B2521" s="220" t="s">
        <v>5432</v>
      </c>
      <c r="C2521" s="222" t="s">
        <v>5433</v>
      </c>
      <c r="D2521" s="197" t="str">
        <f t="shared" si="39"/>
        <v>833022 金沢リハビリテーションアカデミー</v>
      </c>
    </row>
    <row r="2522" spans="1:4" ht="12" customHeight="1">
      <c r="A2522" s="192">
        <v>2519</v>
      </c>
      <c r="B2522" s="220" t="s">
        <v>5434</v>
      </c>
      <c r="C2522" s="222" t="s">
        <v>5435</v>
      </c>
      <c r="D2522" s="197" t="str">
        <f t="shared" si="39"/>
        <v>833023 石川県理容美容専門学校</v>
      </c>
    </row>
    <row r="2523" spans="1:4" ht="12" customHeight="1">
      <c r="A2523" s="192">
        <v>2520</v>
      </c>
      <c r="B2523" s="220" t="s">
        <v>5436</v>
      </c>
      <c r="C2523" s="222" t="s">
        <v>5437</v>
      </c>
      <c r="D2523" s="197" t="str">
        <f t="shared" si="39"/>
        <v>833024 こまつ看護学校</v>
      </c>
    </row>
    <row r="2524" spans="1:4" ht="12" customHeight="1">
      <c r="A2524" s="192">
        <v>2521</v>
      </c>
      <c r="B2524" s="220" t="s">
        <v>5438</v>
      </c>
      <c r="C2524" s="222" t="s">
        <v>5439</v>
      </c>
      <c r="D2524" s="197" t="str">
        <f t="shared" si="39"/>
        <v>833025 金沢看護専門学校</v>
      </c>
    </row>
    <row r="2525" spans="1:4" ht="12" customHeight="1">
      <c r="A2525" s="192">
        <v>2522</v>
      </c>
      <c r="B2525" s="220" t="s">
        <v>5440</v>
      </c>
      <c r="C2525" s="222" t="s">
        <v>5441</v>
      </c>
      <c r="D2525" s="197" t="str">
        <f t="shared" si="39"/>
        <v>833026 日本航空専門学校石川</v>
      </c>
    </row>
    <row r="2526" spans="1:4" ht="12" customHeight="1">
      <c r="A2526" s="192">
        <v>2523</v>
      </c>
      <c r="B2526" s="220" t="s">
        <v>5442</v>
      </c>
      <c r="C2526" s="222" t="s">
        <v>5443</v>
      </c>
      <c r="D2526" s="197" t="str">
        <f t="shared" si="39"/>
        <v>833027 金沢医療センター附属金沢看護学校</v>
      </c>
    </row>
    <row r="2527" spans="1:4" ht="12" customHeight="1">
      <c r="A2527" s="192">
        <v>2524</v>
      </c>
      <c r="B2527" s="220" t="s">
        <v>5444</v>
      </c>
      <c r="C2527" s="222" t="s">
        <v>5445</v>
      </c>
      <c r="D2527" s="197" t="str">
        <f t="shared" si="39"/>
        <v>833028 国際ペット専門学校金沢</v>
      </c>
    </row>
    <row r="2528" spans="1:4" ht="12" customHeight="1">
      <c r="A2528" s="192">
        <v>2525</v>
      </c>
      <c r="B2528" s="220" t="s">
        <v>5446</v>
      </c>
      <c r="C2528" s="222" t="s">
        <v>5447</v>
      </c>
      <c r="D2528" s="197" t="str">
        <f t="shared" si="39"/>
        <v>833029 金沢調理師専門学校</v>
      </c>
    </row>
    <row r="2529" spans="1:4" ht="12" customHeight="1">
      <c r="A2529" s="192">
        <v>2526</v>
      </c>
      <c r="B2529" s="220" t="s">
        <v>5448</v>
      </c>
      <c r="C2529" s="222" t="s">
        <v>5449</v>
      </c>
      <c r="D2529" s="197" t="str">
        <f t="shared" si="39"/>
        <v>833030 石川県調理師専門学校</v>
      </c>
    </row>
    <row r="2530" spans="1:4" ht="12" customHeight="1">
      <c r="A2530" s="192">
        <v>2527</v>
      </c>
      <c r="B2530" s="220" t="s">
        <v>5450</v>
      </c>
      <c r="C2530" s="222" t="s">
        <v>5451</v>
      </c>
      <c r="D2530" s="197" t="str">
        <f t="shared" si="39"/>
        <v>833031 国際医療福祉専門学校七尾校</v>
      </c>
    </row>
    <row r="2531" spans="1:4" ht="12" customHeight="1">
      <c r="A2531" s="192">
        <v>2528</v>
      </c>
      <c r="B2531" s="220" t="s">
        <v>5452</v>
      </c>
      <c r="C2531" s="222" t="s">
        <v>5453</v>
      </c>
      <c r="D2531" s="197" t="str">
        <f t="shared" si="39"/>
        <v>833032 ITデザイン専門学校金沢</v>
      </c>
    </row>
    <row r="2532" spans="1:4" ht="12" customHeight="1">
      <c r="A2532" s="192">
        <v>2529</v>
      </c>
      <c r="B2532" s="220" t="s">
        <v>5454</v>
      </c>
      <c r="C2532" s="222" t="s">
        <v>5455</v>
      </c>
      <c r="D2532" s="197" t="str">
        <f t="shared" si="39"/>
        <v>833033 大原ﾋﾞｭｰﾃｨｰ・ﾌﾞﾗｲﾀﾞﾙ・ﾌｧｯｼｮﾝ専門学校</v>
      </c>
    </row>
    <row r="2533" spans="1:4" ht="12" customHeight="1">
      <c r="A2533" s="192">
        <v>2530</v>
      </c>
      <c r="B2533" s="220" t="s">
        <v>5456</v>
      </c>
      <c r="C2533" s="222" t="s">
        <v>5457</v>
      </c>
      <c r="D2533" s="197" t="str">
        <f t="shared" si="39"/>
        <v>834001 福井県立看護専門学校</v>
      </c>
    </row>
    <row r="2534" spans="1:4" ht="12" customHeight="1">
      <c r="A2534" s="192">
        <v>2531</v>
      </c>
      <c r="B2534" s="220" t="s">
        <v>5458</v>
      </c>
      <c r="C2534" s="222" t="s">
        <v>5459</v>
      </c>
      <c r="D2534" s="197" t="str">
        <f t="shared" si="39"/>
        <v>834002 公立若狭高等看護学院</v>
      </c>
    </row>
    <row r="2535" spans="1:4" ht="12" customHeight="1">
      <c r="A2535" s="192">
        <v>2532</v>
      </c>
      <c r="B2535" s="220" t="s">
        <v>5460</v>
      </c>
      <c r="C2535" s="222" t="s">
        <v>5461</v>
      </c>
      <c r="D2535" s="197" t="str">
        <f t="shared" si="39"/>
        <v>834003 敦賀市立看護専門学校</v>
      </c>
    </row>
    <row r="2536" spans="1:4" ht="12" customHeight="1">
      <c r="A2536" s="192">
        <v>2533</v>
      </c>
      <c r="B2536" s="220" t="s">
        <v>5462</v>
      </c>
      <c r="C2536" s="222" t="s">
        <v>5463</v>
      </c>
      <c r="D2536" s="197" t="str">
        <f t="shared" si="39"/>
        <v>834004 福井市医師会看護専門学校</v>
      </c>
    </row>
    <row r="2537" spans="1:4" ht="12" customHeight="1">
      <c r="A2537" s="192">
        <v>2534</v>
      </c>
      <c r="B2537" s="220" t="s">
        <v>5464</v>
      </c>
      <c r="C2537" s="222" t="s">
        <v>5465</v>
      </c>
      <c r="D2537" s="197" t="str">
        <f t="shared" si="39"/>
        <v>834005 専門学校福井文化服装学院</v>
      </c>
    </row>
    <row r="2538" spans="1:4" ht="12" customHeight="1">
      <c r="A2538" s="192">
        <v>2535</v>
      </c>
      <c r="B2538" s="220" t="s">
        <v>5466</v>
      </c>
      <c r="C2538" s="222" t="s">
        <v>5467</v>
      </c>
      <c r="D2538" s="197" t="str">
        <f t="shared" si="39"/>
        <v>834006 福井歯科専門学校</v>
      </c>
    </row>
    <row r="2539" spans="1:4" ht="12" customHeight="1">
      <c r="A2539" s="192">
        <v>2536</v>
      </c>
      <c r="B2539" s="220" t="s">
        <v>5468</v>
      </c>
      <c r="C2539" s="222" t="s">
        <v>5469</v>
      </c>
      <c r="D2539" s="197" t="str">
        <f t="shared" si="39"/>
        <v>834007 大原簿記法律専門学校福井校</v>
      </c>
    </row>
    <row r="2540" spans="1:4" ht="12" customHeight="1">
      <c r="A2540" s="192">
        <v>2537</v>
      </c>
      <c r="B2540" s="220" t="s">
        <v>5470</v>
      </c>
      <c r="C2540" s="222" t="s">
        <v>5471</v>
      </c>
      <c r="D2540" s="197" t="str">
        <f t="shared" si="39"/>
        <v>834008 大原キャリアビジネス外語専門学校</v>
      </c>
    </row>
    <row r="2541" spans="1:4" ht="12" customHeight="1">
      <c r="A2541" s="192">
        <v>2538</v>
      </c>
      <c r="B2541" s="220" t="s">
        <v>5472</v>
      </c>
      <c r="C2541" s="222" t="s">
        <v>5473</v>
      </c>
      <c r="D2541" s="197" t="str">
        <f t="shared" si="39"/>
        <v>834009 大原テクノデザインアート専門学校</v>
      </c>
    </row>
    <row r="2542" spans="1:4" ht="12" customHeight="1">
      <c r="A2542" s="192">
        <v>2539</v>
      </c>
      <c r="B2542" s="220" t="s">
        <v>5474</v>
      </c>
      <c r="C2542" s="222" t="s">
        <v>5475</v>
      </c>
      <c r="D2542" s="197" t="str">
        <f t="shared" si="39"/>
        <v>834010 大原スポーツ医療保育福祉専門学校</v>
      </c>
    </row>
    <row r="2543" spans="1:4" ht="12" customHeight="1">
      <c r="A2543" s="192">
        <v>2540</v>
      </c>
      <c r="B2543" s="220" t="s">
        <v>5476</v>
      </c>
      <c r="C2543" s="222" t="s">
        <v>5477</v>
      </c>
      <c r="D2543" s="197" t="str">
        <f t="shared" si="39"/>
        <v>834011 福井県医療福祉専門学校</v>
      </c>
    </row>
    <row r="2544" spans="1:4" ht="12" customHeight="1">
      <c r="A2544" s="192">
        <v>2541</v>
      </c>
      <c r="B2544" s="220" t="s">
        <v>5478</v>
      </c>
      <c r="C2544" s="222" t="s">
        <v>5479</v>
      </c>
      <c r="D2544" s="197" t="str">
        <f t="shared" si="39"/>
        <v>834012 武生看護専門学校</v>
      </c>
    </row>
    <row r="2545" spans="1:4" ht="12" customHeight="1">
      <c r="A2545" s="192">
        <v>2542</v>
      </c>
      <c r="B2545" s="220" t="s">
        <v>5480</v>
      </c>
      <c r="C2545" s="222" t="s">
        <v>5481</v>
      </c>
      <c r="D2545" s="197" t="str">
        <f t="shared" si="39"/>
        <v>834013 福井県理容美容専門学校</v>
      </c>
    </row>
    <row r="2546" spans="1:4" ht="12" customHeight="1">
      <c r="A2546" s="192">
        <v>2543</v>
      </c>
      <c r="B2546" s="220" t="s">
        <v>5482</v>
      </c>
      <c r="C2546" s="222" t="s">
        <v>5483</v>
      </c>
      <c r="D2546" s="197" t="str">
        <f t="shared" si="39"/>
        <v>834014 青池調理師専門学校</v>
      </c>
    </row>
    <row r="2547" spans="1:4" ht="12" customHeight="1">
      <c r="A2547" s="192">
        <v>2544</v>
      </c>
      <c r="B2547" s="220" t="s">
        <v>5484</v>
      </c>
      <c r="C2547" s="222" t="s">
        <v>5485</v>
      </c>
      <c r="D2547" s="197" t="str">
        <f t="shared" si="39"/>
        <v>834015 若狭医療福祉専門学校</v>
      </c>
    </row>
    <row r="2548" spans="1:4" ht="12" customHeight="1">
      <c r="A2548" s="192">
        <v>2545</v>
      </c>
      <c r="B2548" s="220" t="s">
        <v>5486</v>
      </c>
      <c r="C2548" s="222" t="s">
        <v>5487</v>
      </c>
      <c r="D2548" s="197" t="str">
        <f t="shared" si="39"/>
        <v>834016 国際ビジネス専門学校　福井</v>
      </c>
    </row>
    <row r="2549" spans="1:4" ht="12" customHeight="1">
      <c r="A2549" s="192">
        <v>2546</v>
      </c>
      <c r="B2549" s="220" t="s">
        <v>5488</v>
      </c>
      <c r="C2549" s="222" t="s">
        <v>5489</v>
      </c>
      <c r="D2549" s="197" t="str">
        <f t="shared" si="39"/>
        <v>834017 天谷調理製菓専門学校</v>
      </c>
    </row>
    <row r="2550" spans="1:4" ht="12" customHeight="1">
      <c r="A2550" s="192">
        <v>2547</v>
      </c>
      <c r="B2550" s="220" t="s">
        <v>5490</v>
      </c>
      <c r="C2550" s="222" t="s">
        <v>5491</v>
      </c>
      <c r="D2550" s="197" t="str">
        <f t="shared" si="39"/>
        <v>834018 福井デザイン専門学校</v>
      </c>
    </row>
    <row r="2551" spans="1:4" ht="12" customHeight="1">
      <c r="A2551" s="192">
        <v>2548</v>
      </c>
      <c r="B2551" s="220" t="s">
        <v>5492</v>
      </c>
      <c r="C2551" s="222" t="s">
        <v>5493</v>
      </c>
      <c r="D2551" s="197" t="str">
        <f t="shared" si="39"/>
        <v>834019 国際ペット専門学校</v>
      </c>
    </row>
    <row r="2552" spans="1:4" ht="12" customHeight="1">
      <c r="A2552" s="192">
        <v>2549</v>
      </c>
      <c r="B2552" s="220" t="s">
        <v>5494</v>
      </c>
      <c r="C2552" s="222" t="s">
        <v>5495</v>
      </c>
      <c r="D2552" s="197" t="str">
        <f t="shared" si="39"/>
        <v>835001 山梨県立宝石美術専門学校</v>
      </c>
    </row>
    <row r="2553" spans="1:4" ht="12" customHeight="1">
      <c r="A2553" s="192">
        <v>2550</v>
      </c>
      <c r="B2553" s="220" t="s">
        <v>5496</v>
      </c>
      <c r="C2553" s="222" t="s">
        <v>5497</v>
      </c>
      <c r="D2553" s="197" t="str">
        <f t="shared" si="39"/>
        <v>835002 甲府市立甲府商科専門学校</v>
      </c>
    </row>
    <row r="2554" spans="1:4" ht="12" customHeight="1">
      <c r="A2554" s="192">
        <v>2551</v>
      </c>
      <c r="B2554" s="220" t="s">
        <v>5498</v>
      </c>
      <c r="C2554" s="222" t="s">
        <v>5499</v>
      </c>
      <c r="D2554" s="197" t="str">
        <f t="shared" si="39"/>
        <v>835003 富士吉田市立看護専門学校</v>
      </c>
    </row>
    <row r="2555" spans="1:4" ht="12" customHeight="1">
      <c r="A2555" s="192">
        <v>2552</v>
      </c>
      <c r="B2555" s="220" t="s">
        <v>5500</v>
      </c>
      <c r="C2555" s="222" t="s">
        <v>5501</v>
      </c>
      <c r="D2555" s="197" t="str">
        <f t="shared" si="39"/>
        <v>835004 甲府看護専門学校</v>
      </c>
    </row>
    <row r="2556" spans="1:4" ht="12" customHeight="1">
      <c r="A2556" s="192">
        <v>2553</v>
      </c>
      <c r="B2556" s="220" t="s">
        <v>5502</v>
      </c>
      <c r="C2556" s="222" t="s">
        <v>5503</v>
      </c>
      <c r="D2556" s="197" t="str">
        <f t="shared" si="39"/>
        <v>835005 日本航空大学校　山梨</v>
      </c>
    </row>
    <row r="2557" spans="1:4" ht="12" customHeight="1">
      <c r="A2557" s="192">
        <v>2554</v>
      </c>
      <c r="B2557" s="220" t="s">
        <v>5504</v>
      </c>
      <c r="C2557" s="222" t="s">
        <v>5505</v>
      </c>
      <c r="D2557" s="197" t="str">
        <f t="shared" si="39"/>
        <v>835006 山梨県歯科衛生専門学校</v>
      </c>
    </row>
    <row r="2558" spans="1:4" ht="12" customHeight="1">
      <c r="A2558" s="192">
        <v>2555</v>
      </c>
      <c r="B2558" s="220" t="s">
        <v>5506</v>
      </c>
      <c r="C2558" s="222" t="s">
        <v>5507</v>
      </c>
      <c r="D2558" s="197" t="str">
        <f t="shared" si="39"/>
        <v>835007 共立高等看護学院</v>
      </c>
    </row>
    <row r="2559" spans="1:4" ht="12" customHeight="1">
      <c r="A2559" s="192">
        <v>2556</v>
      </c>
      <c r="B2559" s="220" t="s">
        <v>5508</v>
      </c>
      <c r="C2559" s="222" t="s">
        <v>5509</v>
      </c>
      <c r="D2559" s="197" t="str">
        <f t="shared" si="39"/>
        <v>835008 帝京山梨看護専門学校</v>
      </c>
    </row>
    <row r="2560" spans="1:4" ht="12" customHeight="1">
      <c r="A2560" s="192">
        <v>2557</v>
      </c>
      <c r="B2560" s="220" t="s">
        <v>5510</v>
      </c>
      <c r="C2560" s="222" t="s">
        <v>5511</v>
      </c>
      <c r="D2560" s="197" t="str">
        <f t="shared" si="39"/>
        <v>835009 帝京医療福祉専門学校</v>
      </c>
    </row>
    <row r="2561" spans="1:4" ht="12" customHeight="1">
      <c r="A2561" s="192">
        <v>2558</v>
      </c>
      <c r="B2561" s="220" t="s">
        <v>5512</v>
      </c>
      <c r="C2561" s="222" t="s">
        <v>5513</v>
      </c>
      <c r="D2561" s="197" t="str">
        <f t="shared" si="39"/>
        <v>835010 山梨情報専門学校</v>
      </c>
    </row>
    <row r="2562" spans="1:4" ht="12" customHeight="1">
      <c r="A2562" s="192">
        <v>2559</v>
      </c>
      <c r="B2562" s="220" t="s">
        <v>5514</v>
      </c>
      <c r="C2562" s="222" t="s">
        <v>5515</v>
      </c>
      <c r="D2562" s="197" t="str">
        <f t="shared" si="39"/>
        <v>835011 専門学校サンテクノカレッジ</v>
      </c>
    </row>
    <row r="2563" spans="1:4" ht="12" customHeight="1">
      <c r="A2563" s="192">
        <v>2560</v>
      </c>
      <c r="B2563" s="220" t="s">
        <v>5516</v>
      </c>
      <c r="C2563" s="222" t="s">
        <v>5517</v>
      </c>
      <c r="D2563" s="197" t="str">
        <f t="shared" si="39"/>
        <v>835012 甲府医療秘書学院</v>
      </c>
    </row>
    <row r="2564" spans="1:4" ht="12" customHeight="1">
      <c r="A2564" s="192">
        <v>2561</v>
      </c>
      <c r="B2564" s="220" t="s">
        <v>5518</v>
      </c>
      <c r="C2564" s="222" t="s">
        <v>5519</v>
      </c>
      <c r="D2564" s="197" t="str">
        <f t="shared" si="39"/>
        <v>835013 中央商科専門学校</v>
      </c>
    </row>
    <row r="2565" spans="1:4" ht="12" customHeight="1">
      <c r="A2565" s="192">
        <v>2562</v>
      </c>
      <c r="B2565" s="220" t="s">
        <v>5520</v>
      </c>
      <c r="C2565" s="222" t="s">
        <v>5521</v>
      </c>
      <c r="D2565" s="197" t="str">
        <f t="shared" ref="D2565:D2628" si="40">CONCATENATE(B2565," ",C2565)</f>
        <v>835014 AOBビューティクリエイト専門学校</v>
      </c>
    </row>
    <row r="2566" spans="1:4" ht="12" customHeight="1">
      <c r="A2566" s="192">
        <v>2563</v>
      </c>
      <c r="B2566" s="220" t="s">
        <v>5522</v>
      </c>
      <c r="C2566" s="222" t="s">
        <v>5523</v>
      </c>
      <c r="D2566" s="197" t="str">
        <f t="shared" si="40"/>
        <v>835015 山梨県美容専門学校</v>
      </c>
    </row>
    <row r="2567" spans="1:4" ht="12" customHeight="1">
      <c r="A2567" s="192">
        <v>2564</v>
      </c>
      <c r="B2567" s="220" t="s">
        <v>5524</v>
      </c>
      <c r="C2567" s="222" t="s">
        <v>5525</v>
      </c>
      <c r="D2567" s="197" t="str">
        <f t="shared" si="40"/>
        <v>835016 山梨秀峰調理師専門学校</v>
      </c>
    </row>
    <row r="2568" spans="1:4" ht="12" customHeight="1">
      <c r="A2568" s="192">
        <v>2565</v>
      </c>
      <c r="B2568" s="220" t="s">
        <v>5526</v>
      </c>
      <c r="C2568" s="222" t="s">
        <v>5527</v>
      </c>
      <c r="D2568" s="197" t="str">
        <f t="shared" si="40"/>
        <v>835017 甲府ドレメ学院</v>
      </c>
    </row>
    <row r="2569" spans="1:4" ht="12" customHeight="1">
      <c r="A2569" s="192">
        <v>2566</v>
      </c>
      <c r="B2569" s="220" t="s">
        <v>5528</v>
      </c>
      <c r="C2569" s="222" t="s">
        <v>5529</v>
      </c>
      <c r="D2569" s="197" t="str">
        <f t="shared" si="40"/>
        <v>835018 生長の家養心女子学園</v>
      </c>
    </row>
    <row r="2570" spans="1:4" ht="12" customHeight="1">
      <c r="A2570" s="192">
        <v>2567</v>
      </c>
      <c r="B2570" s="220" t="s">
        <v>5530</v>
      </c>
      <c r="C2570" s="222" t="s">
        <v>5531</v>
      </c>
      <c r="D2570" s="197" t="str">
        <f t="shared" si="40"/>
        <v>835019 優和福祉専門学校</v>
      </c>
    </row>
    <row r="2571" spans="1:4" ht="12" customHeight="1">
      <c r="A2571" s="192">
        <v>2568</v>
      </c>
      <c r="B2571" s="220" t="s">
        <v>5532</v>
      </c>
      <c r="C2571" s="222" t="s">
        <v>5533</v>
      </c>
      <c r="D2571" s="197" t="str">
        <f t="shared" si="40"/>
        <v>835020 専門学校山梨県立農業大学校</v>
      </c>
    </row>
    <row r="2572" spans="1:4" ht="12" customHeight="1">
      <c r="A2572" s="192">
        <v>2569</v>
      </c>
      <c r="B2572" s="220" t="s">
        <v>5534</v>
      </c>
      <c r="C2572" s="222" t="s">
        <v>5535</v>
      </c>
      <c r="D2572" s="197" t="str">
        <f t="shared" si="40"/>
        <v>836001 長野県木曽看護専門学校</v>
      </c>
    </row>
    <row r="2573" spans="1:4" ht="12" customHeight="1">
      <c r="A2573" s="192">
        <v>2570</v>
      </c>
      <c r="B2573" s="220" t="s">
        <v>5536</v>
      </c>
      <c r="C2573" s="222" t="s">
        <v>5537</v>
      </c>
      <c r="D2573" s="197" t="str">
        <f t="shared" si="40"/>
        <v>836002 長野県須坂看護専門学校</v>
      </c>
    </row>
    <row r="2574" spans="1:4" ht="12" customHeight="1">
      <c r="A2574" s="192">
        <v>2571</v>
      </c>
      <c r="B2574" s="220" t="s">
        <v>5538</v>
      </c>
      <c r="C2574" s="222" t="s">
        <v>5539</v>
      </c>
      <c r="D2574" s="197" t="str">
        <f t="shared" si="40"/>
        <v>836003 諏訪中央病院看護専門学校</v>
      </c>
    </row>
    <row r="2575" spans="1:4" ht="12" customHeight="1">
      <c r="A2575" s="192">
        <v>2572</v>
      </c>
      <c r="B2575" s="220" t="s">
        <v>5540</v>
      </c>
      <c r="C2575" s="222" t="s">
        <v>5541</v>
      </c>
      <c r="D2575" s="197" t="str">
        <f t="shared" si="40"/>
        <v>836004 長野県公衆衛生専門学校</v>
      </c>
    </row>
    <row r="2576" spans="1:4" ht="12" customHeight="1">
      <c r="A2576" s="192">
        <v>2573</v>
      </c>
      <c r="B2576" s="220" t="s">
        <v>5542</v>
      </c>
      <c r="C2576" s="222" t="s">
        <v>5543</v>
      </c>
      <c r="D2576" s="197" t="str">
        <f t="shared" si="40"/>
        <v>836005 長野県林業大学校</v>
      </c>
    </row>
    <row r="2577" spans="1:4" ht="12" customHeight="1">
      <c r="A2577" s="192">
        <v>2574</v>
      </c>
      <c r="B2577" s="220" t="s">
        <v>5544</v>
      </c>
      <c r="C2577" s="222" t="s">
        <v>5545</v>
      </c>
      <c r="D2577" s="197" t="str">
        <f t="shared" si="40"/>
        <v>836006 長野県福祉大学校</v>
      </c>
    </row>
    <row r="2578" spans="1:4" ht="12" customHeight="1">
      <c r="A2578" s="192">
        <v>2575</v>
      </c>
      <c r="B2578" s="220" t="s">
        <v>5546</v>
      </c>
      <c r="C2578" s="222" t="s">
        <v>5547</v>
      </c>
      <c r="D2578" s="197" t="str">
        <f t="shared" si="40"/>
        <v>836007 長野県立農業大学校</v>
      </c>
    </row>
    <row r="2579" spans="1:4" ht="12" customHeight="1">
      <c r="A2579" s="192">
        <v>2576</v>
      </c>
      <c r="B2579" s="220" t="s">
        <v>5548</v>
      </c>
      <c r="C2579" s="222" t="s">
        <v>5549</v>
      </c>
      <c r="D2579" s="197" t="str">
        <f t="shared" si="40"/>
        <v>836008 松本衣デザイン専門学校</v>
      </c>
    </row>
    <row r="2580" spans="1:4" ht="12" customHeight="1">
      <c r="A2580" s="192">
        <v>2577</v>
      </c>
      <c r="B2580" s="220" t="s">
        <v>5550</v>
      </c>
      <c r="C2580" s="222" t="s">
        <v>5551</v>
      </c>
      <c r="D2580" s="197" t="str">
        <f t="shared" si="40"/>
        <v>836009 上田情報ビジネス専門学校</v>
      </c>
    </row>
    <row r="2581" spans="1:4" ht="12" customHeight="1">
      <c r="A2581" s="192">
        <v>2578</v>
      </c>
      <c r="B2581" s="220" t="s">
        <v>5552</v>
      </c>
      <c r="C2581" s="222" t="s">
        <v>5553</v>
      </c>
      <c r="D2581" s="197" t="str">
        <f t="shared" si="40"/>
        <v>836010 佐久総合病院看護専門学校</v>
      </c>
    </row>
    <row r="2582" spans="1:4" ht="12" customHeight="1">
      <c r="A2582" s="192">
        <v>2579</v>
      </c>
      <c r="B2582" s="220" t="s">
        <v>5554</v>
      </c>
      <c r="C2582" s="222" t="s">
        <v>5555</v>
      </c>
      <c r="D2582" s="197" t="str">
        <f t="shared" si="40"/>
        <v>836011 諏訪赤十字看護専門学校</v>
      </c>
    </row>
    <row r="2583" spans="1:4" ht="12" customHeight="1">
      <c r="A2583" s="192">
        <v>2580</v>
      </c>
      <c r="B2583" s="220" t="s">
        <v>5556</v>
      </c>
      <c r="C2583" s="222" t="s">
        <v>5557</v>
      </c>
      <c r="D2583" s="197" t="str">
        <f t="shared" si="40"/>
        <v>836012 長野調理製菓専門学校</v>
      </c>
    </row>
    <row r="2584" spans="1:4" ht="12" customHeight="1">
      <c r="A2584" s="192">
        <v>2581</v>
      </c>
      <c r="B2584" s="220" t="s">
        <v>5558</v>
      </c>
      <c r="C2584" s="222" t="s">
        <v>5559</v>
      </c>
      <c r="D2584" s="197" t="str">
        <f t="shared" si="40"/>
        <v>836013 文化学園長野専門学校</v>
      </c>
    </row>
    <row r="2585" spans="1:4" ht="12" customHeight="1">
      <c r="A2585" s="192">
        <v>2582</v>
      </c>
      <c r="B2585" s="220" t="s">
        <v>5560</v>
      </c>
      <c r="C2585" s="222" t="s">
        <v>5561</v>
      </c>
      <c r="D2585" s="197" t="str">
        <f t="shared" si="40"/>
        <v>836014 上田総合文化専門学校</v>
      </c>
    </row>
    <row r="2586" spans="1:4" ht="12" customHeight="1">
      <c r="A2586" s="192">
        <v>2583</v>
      </c>
      <c r="B2586" s="220" t="s">
        <v>5562</v>
      </c>
      <c r="C2586" s="222" t="s">
        <v>5563</v>
      </c>
      <c r="D2586" s="197" t="str">
        <f t="shared" si="40"/>
        <v>836015 松本歯科大学衛生学院</v>
      </c>
    </row>
    <row r="2587" spans="1:4" ht="12" customHeight="1">
      <c r="A2587" s="192">
        <v>2584</v>
      </c>
      <c r="B2587" s="220" t="s">
        <v>5564</v>
      </c>
      <c r="C2587" s="222" t="s">
        <v>5565</v>
      </c>
      <c r="D2587" s="197" t="str">
        <f t="shared" si="40"/>
        <v>836016 長野ビジネス専門学校</v>
      </c>
    </row>
    <row r="2588" spans="1:4" ht="12" customHeight="1">
      <c r="A2588" s="192">
        <v>2585</v>
      </c>
      <c r="B2588" s="220" t="s">
        <v>5566</v>
      </c>
      <c r="C2588" s="222" t="s">
        <v>5567</v>
      </c>
      <c r="D2588" s="197" t="str">
        <f t="shared" si="40"/>
        <v>836017 八ヶ岳中央農業実践大学校</v>
      </c>
    </row>
    <row r="2589" spans="1:4" ht="12" customHeight="1">
      <c r="A2589" s="192">
        <v>2586</v>
      </c>
      <c r="B2589" s="220" t="s">
        <v>5568</v>
      </c>
      <c r="C2589" s="222" t="s">
        <v>5569</v>
      </c>
      <c r="D2589" s="197" t="str">
        <f t="shared" si="40"/>
        <v>836018 臼田経理専門学校</v>
      </c>
    </row>
    <row r="2590" spans="1:4" ht="12" customHeight="1">
      <c r="A2590" s="192">
        <v>2587</v>
      </c>
      <c r="B2590" s="220" t="s">
        <v>5570</v>
      </c>
      <c r="C2590" s="222" t="s">
        <v>5571</v>
      </c>
      <c r="D2590" s="197" t="str">
        <f t="shared" si="40"/>
        <v>836019 専門学校カレッジオブキャリア長野校</v>
      </c>
    </row>
    <row r="2591" spans="1:4" ht="12" customHeight="1">
      <c r="A2591" s="192">
        <v>2588</v>
      </c>
      <c r="B2591" s="220" t="s">
        <v>5572</v>
      </c>
      <c r="C2591" s="222" t="s">
        <v>5573</v>
      </c>
      <c r="D2591" s="197" t="str">
        <f t="shared" si="40"/>
        <v>836020 信越情報専門学校２１ルネサンス学院</v>
      </c>
    </row>
    <row r="2592" spans="1:4" ht="12" customHeight="1">
      <c r="A2592" s="192">
        <v>2589</v>
      </c>
      <c r="B2592" s="220" t="s">
        <v>5574</v>
      </c>
      <c r="C2592" s="222" t="s">
        <v>5575</v>
      </c>
      <c r="D2592" s="197" t="str">
        <f t="shared" si="40"/>
        <v>836021 長野美術専門学校</v>
      </c>
    </row>
    <row r="2593" spans="1:4" ht="12" customHeight="1">
      <c r="A2593" s="192">
        <v>2590</v>
      </c>
      <c r="B2593" s="220" t="s">
        <v>5576</v>
      </c>
      <c r="C2593" s="222" t="s">
        <v>5577</v>
      </c>
      <c r="D2593" s="197" t="str">
        <f t="shared" si="40"/>
        <v>836022 飯田ゆめみらいＩＣＴカレッジ</v>
      </c>
    </row>
    <row r="2594" spans="1:4" ht="12" customHeight="1">
      <c r="A2594" s="192">
        <v>2591</v>
      </c>
      <c r="B2594" s="220" t="s">
        <v>5578</v>
      </c>
      <c r="C2594" s="222" t="s">
        <v>5579</v>
      </c>
      <c r="D2594" s="197" t="str">
        <f t="shared" si="40"/>
        <v>836023 国際コンピュータビジネス専門学校</v>
      </c>
    </row>
    <row r="2595" spans="1:4" ht="12" customHeight="1">
      <c r="A2595" s="192">
        <v>2592</v>
      </c>
      <c r="B2595" s="220" t="s">
        <v>5580</v>
      </c>
      <c r="C2595" s="222" t="s">
        <v>5581</v>
      </c>
      <c r="D2595" s="197" t="str">
        <f t="shared" si="40"/>
        <v>836024 エプソン情報科学専門学校</v>
      </c>
    </row>
    <row r="2596" spans="1:4" ht="12" customHeight="1">
      <c r="A2596" s="192">
        <v>2593</v>
      </c>
      <c r="B2596" s="220" t="s">
        <v>5582</v>
      </c>
      <c r="C2596" s="222" t="s">
        <v>5583</v>
      </c>
      <c r="D2596" s="197" t="str">
        <f t="shared" si="40"/>
        <v>836025 豊野女子専門学校</v>
      </c>
    </row>
    <row r="2597" spans="1:4" ht="12" customHeight="1">
      <c r="A2597" s="192">
        <v>2594</v>
      </c>
      <c r="B2597" s="220" t="s">
        <v>5584</v>
      </c>
      <c r="C2597" s="222" t="s">
        <v>5585</v>
      </c>
      <c r="D2597" s="197" t="str">
        <f t="shared" si="40"/>
        <v>836026 長野社会福祉専門学校</v>
      </c>
    </row>
    <row r="2598" spans="1:4" ht="12" customHeight="1">
      <c r="A2598" s="192">
        <v>2595</v>
      </c>
      <c r="B2598" s="220" t="s">
        <v>5586</v>
      </c>
      <c r="C2598" s="222" t="s">
        <v>5587</v>
      </c>
      <c r="D2598" s="197" t="str">
        <f t="shared" si="40"/>
        <v>836027 長野赤十字看護専門学校</v>
      </c>
    </row>
    <row r="2599" spans="1:4" ht="12" customHeight="1">
      <c r="A2599" s="192">
        <v>2596</v>
      </c>
      <c r="B2599" s="220" t="s">
        <v>5588</v>
      </c>
      <c r="C2599" s="222" t="s">
        <v>5589</v>
      </c>
      <c r="D2599" s="197" t="str">
        <f t="shared" si="40"/>
        <v>836028 長野平青学園</v>
      </c>
    </row>
    <row r="2600" spans="1:4" ht="12" customHeight="1">
      <c r="A2600" s="192">
        <v>2597</v>
      </c>
      <c r="B2600" s="220" t="s">
        <v>5590</v>
      </c>
      <c r="C2600" s="222" t="s">
        <v>5591</v>
      </c>
      <c r="D2600" s="197" t="str">
        <f t="shared" si="40"/>
        <v>836029 丸の内ビジネス専門学校</v>
      </c>
    </row>
    <row r="2601" spans="1:4" ht="12" customHeight="1">
      <c r="A2601" s="192">
        <v>2598</v>
      </c>
      <c r="B2601" s="220" t="s">
        <v>5592</v>
      </c>
      <c r="C2601" s="222" t="s">
        <v>5593</v>
      </c>
      <c r="D2601" s="197" t="str">
        <f t="shared" si="40"/>
        <v>836030 ＯＫＡ学園トータルデザインアカデミー</v>
      </c>
    </row>
    <row r="2602" spans="1:4" ht="12" customHeight="1">
      <c r="A2602" s="192">
        <v>2599</v>
      </c>
      <c r="B2602" s="220" t="s">
        <v>5594</v>
      </c>
      <c r="C2602" s="222" t="s">
        <v>5595</v>
      </c>
      <c r="D2602" s="197" t="str">
        <f t="shared" si="40"/>
        <v>836031 伊那ビジネス専門学校</v>
      </c>
    </row>
    <row r="2603" spans="1:4" ht="12" customHeight="1">
      <c r="A2603" s="192">
        <v>2600</v>
      </c>
      <c r="B2603" s="220" t="s">
        <v>5596</v>
      </c>
      <c r="C2603" s="222" t="s">
        <v>5597</v>
      </c>
      <c r="D2603" s="197" t="str">
        <f t="shared" si="40"/>
        <v>836032 松本調理師製菓師専門学校</v>
      </c>
    </row>
    <row r="2604" spans="1:4" ht="12" customHeight="1">
      <c r="A2604" s="192">
        <v>2601</v>
      </c>
      <c r="B2604" s="220" t="s">
        <v>5598</v>
      </c>
      <c r="C2604" s="222" t="s">
        <v>5599</v>
      </c>
      <c r="D2604" s="197" t="str">
        <f t="shared" si="40"/>
        <v>836033 長野医療衛生専門学校</v>
      </c>
    </row>
    <row r="2605" spans="1:4" ht="12" customHeight="1">
      <c r="A2605" s="192">
        <v>2602</v>
      </c>
      <c r="B2605" s="220" t="s">
        <v>5600</v>
      </c>
      <c r="C2605" s="222" t="s">
        <v>5601</v>
      </c>
      <c r="D2605" s="197" t="str">
        <f t="shared" si="40"/>
        <v>836034 松本医療福祉専門学校</v>
      </c>
    </row>
    <row r="2606" spans="1:4" ht="12" customHeight="1">
      <c r="A2606" s="192">
        <v>2603</v>
      </c>
      <c r="B2606" s="220" t="s">
        <v>5602</v>
      </c>
      <c r="C2606" s="222" t="s">
        <v>5603</v>
      </c>
      <c r="D2606" s="197" t="str">
        <f t="shared" si="40"/>
        <v>836035 長野法律高度専門学校</v>
      </c>
    </row>
    <row r="2607" spans="1:4" ht="12" customHeight="1">
      <c r="A2607" s="192">
        <v>2604</v>
      </c>
      <c r="B2607" s="220" t="s">
        <v>5604</v>
      </c>
      <c r="C2607" s="222" t="s">
        <v>5605</v>
      </c>
      <c r="D2607" s="197" t="str">
        <f t="shared" si="40"/>
        <v>836036 松本理容美容専門学校</v>
      </c>
    </row>
    <row r="2608" spans="1:4" ht="12" customHeight="1">
      <c r="A2608" s="192">
        <v>2605</v>
      </c>
      <c r="B2608" s="220" t="s">
        <v>5606</v>
      </c>
      <c r="C2608" s="222" t="s">
        <v>5607</v>
      </c>
      <c r="D2608" s="197" t="str">
        <f t="shared" si="40"/>
        <v>836037 長野理容美容専門学校</v>
      </c>
    </row>
    <row r="2609" spans="1:4" ht="12" customHeight="1">
      <c r="A2609" s="192">
        <v>2606</v>
      </c>
      <c r="B2609" s="220" t="s">
        <v>5608</v>
      </c>
      <c r="C2609" s="222" t="s">
        <v>5609</v>
      </c>
      <c r="D2609" s="197" t="str">
        <f t="shared" si="40"/>
        <v>836038 大原スポーツ公務員専門学校</v>
      </c>
    </row>
    <row r="2610" spans="1:4" ht="12" customHeight="1">
      <c r="A2610" s="192">
        <v>2607</v>
      </c>
      <c r="B2610" s="220" t="s">
        <v>5610</v>
      </c>
      <c r="C2610" s="222" t="s">
        <v>5611</v>
      </c>
      <c r="D2610" s="197" t="str">
        <f t="shared" si="40"/>
        <v>836039 日本装飾美術学校</v>
      </c>
    </row>
    <row r="2611" spans="1:4" ht="12" customHeight="1">
      <c r="A2611" s="192">
        <v>2608</v>
      </c>
      <c r="B2611" s="220" t="s">
        <v>5612</v>
      </c>
      <c r="C2611" s="222" t="s">
        <v>5613</v>
      </c>
      <c r="D2611" s="197" t="str">
        <f t="shared" si="40"/>
        <v>836040 長野医療技術専門学校</v>
      </c>
    </row>
    <row r="2612" spans="1:4" ht="12" customHeight="1">
      <c r="A2612" s="192">
        <v>2609</v>
      </c>
      <c r="B2612" s="220" t="s">
        <v>5614</v>
      </c>
      <c r="C2612" s="222" t="s">
        <v>5615</v>
      </c>
      <c r="D2612" s="197" t="str">
        <f t="shared" si="40"/>
        <v>836041 専門学校アースビジネスカレッジ</v>
      </c>
    </row>
    <row r="2613" spans="1:4" ht="12" customHeight="1">
      <c r="A2613" s="192">
        <v>2610</v>
      </c>
      <c r="B2613" s="220" t="s">
        <v>5616</v>
      </c>
      <c r="C2613" s="222" t="s">
        <v>5617</v>
      </c>
      <c r="D2613" s="197" t="str">
        <f t="shared" si="40"/>
        <v>836042 松本看護専門学校</v>
      </c>
    </row>
    <row r="2614" spans="1:4" ht="12" customHeight="1">
      <c r="A2614" s="192">
        <v>2611</v>
      </c>
      <c r="B2614" s="220" t="s">
        <v>5618</v>
      </c>
      <c r="C2614" s="222" t="s">
        <v>5619</v>
      </c>
      <c r="D2614" s="197" t="str">
        <f t="shared" si="40"/>
        <v>836043 小諸看護専門学校</v>
      </c>
    </row>
    <row r="2615" spans="1:4" ht="12" customHeight="1">
      <c r="A2615" s="192">
        <v>2612</v>
      </c>
      <c r="B2615" s="220" t="s">
        <v>5620</v>
      </c>
      <c r="C2615" s="222" t="s">
        <v>5621</v>
      </c>
      <c r="D2615" s="197" t="str">
        <f t="shared" si="40"/>
        <v>836044 長野病院附属看護学校</v>
      </c>
    </row>
    <row r="2616" spans="1:4" ht="12" customHeight="1">
      <c r="A2616" s="192">
        <v>2613</v>
      </c>
      <c r="B2616" s="220" t="s">
        <v>5622</v>
      </c>
      <c r="C2616" s="222" t="s">
        <v>5623</v>
      </c>
      <c r="D2616" s="197" t="str">
        <f t="shared" si="40"/>
        <v>836045 信州医療福祉専門学校</v>
      </c>
    </row>
    <row r="2617" spans="1:4" ht="12" customHeight="1">
      <c r="A2617" s="192">
        <v>2614</v>
      </c>
      <c r="B2617" s="220" t="s">
        <v>5624</v>
      </c>
      <c r="C2617" s="222" t="s">
        <v>5625</v>
      </c>
      <c r="D2617" s="197" t="str">
        <f t="shared" si="40"/>
        <v>836046 長野救命医療専門学校</v>
      </c>
    </row>
    <row r="2618" spans="1:4" ht="12" customHeight="1">
      <c r="A2618" s="192">
        <v>2615</v>
      </c>
      <c r="B2618" s="220" t="s">
        <v>5626</v>
      </c>
      <c r="C2618" s="222" t="s">
        <v>5627</v>
      </c>
      <c r="D2618" s="197" t="str">
        <f t="shared" si="40"/>
        <v>836047 松本国際工科専門学校</v>
      </c>
    </row>
    <row r="2619" spans="1:4" ht="12" customHeight="1">
      <c r="A2619" s="192">
        <v>2616</v>
      </c>
      <c r="B2619" s="220" t="s">
        <v>5628</v>
      </c>
      <c r="C2619" s="222" t="s">
        <v>5629</v>
      </c>
      <c r="D2619" s="197" t="str">
        <f t="shared" si="40"/>
        <v>836048 専門学校長野外語カレッジ</v>
      </c>
    </row>
    <row r="2620" spans="1:4" ht="12" customHeight="1">
      <c r="A2620" s="192">
        <v>2617</v>
      </c>
      <c r="B2620" s="220" t="s">
        <v>5630</v>
      </c>
      <c r="C2620" s="222" t="s">
        <v>5631</v>
      </c>
      <c r="D2620" s="197" t="str">
        <f t="shared" si="40"/>
        <v>836049 岡谷音楽専門学校</v>
      </c>
    </row>
    <row r="2621" spans="1:4" ht="12" customHeight="1">
      <c r="A2621" s="192">
        <v>2618</v>
      </c>
      <c r="B2621" s="220" t="s">
        <v>5632</v>
      </c>
      <c r="C2621" s="222" t="s">
        <v>5633</v>
      </c>
      <c r="D2621" s="197" t="str">
        <f t="shared" si="40"/>
        <v>836050 松本経理ビジネス専門学校</v>
      </c>
    </row>
    <row r="2622" spans="1:4" ht="12" customHeight="1">
      <c r="A2622" s="192">
        <v>2619</v>
      </c>
      <c r="B2622" s="220" t="s">
        <v>5634</v>
      </c>
      <c r="C2622" s="222" t="s">
        <v>5635</v>
      </c>
      <c r="D2622" s="197" t="str">
        <f t="shared" si="40"/>
        <v>836051 専門学校国際スズキ・メソード音楽院</v>
      </c>
    </row>
    <row r="2623" spans="1:4" ht="12" customHeight="1">
      <c r="A2623" s="192">
        <v>2620</v>
      </c>
      <c r="B2623" s="220" t="s">
        <v>5636</v>
      </c>
      <c r="C2623" s="222" t="s">
        <v>5637</v>
      </c>
      <c r="D2623" s="197" t="str">
        <f t="shared" si="40"/>
        <v>836052 上田福祉敬愛学院</v>
      </c>
    </row>
    <row r="2624" spans="1:4" ht="12" customHeight="1">
      <c r="A2624" s="192">
        <v>2621</v>
      </c>
      <c r="B2624" s="220" t="s">
        <v>5638</v>
      </c>
      <c r="C2624" s="222" t="s">
        <v>5639</v>
      </c>
      <c r="D2624" s="197" t="str">
        <f t="shared" si="40"/>
        <v>836053 専門学校カレッジオブキャリア共和校</v>
      </c>
    </row>
    <row r="2625" spans="1:4" ht="12" customHeight="1">
      <c r="A2625" s="192">
        <v>2622</v>
      </c>
      <c r="B2625" s="220" t="s">
        <v>5640</v>
      </c>
      <c r="C2625" s="222" t="s">
        <v>5641</v>
      </c>
      <c r="D2625" s="197" t="str">
        <f t="shared" si="40"/>
        <v>836054 信州介護福祉専門学校</v>
      </c>
    </row>
    <row r="2626" spans="1:4" ht="12" customHeight="1">
      <c r="A2626" s="192">
        <v>2623</v>
      </c>
      <c r="B2626" s="220" t="s">
        <v>5642</v>
      </c>
      <c r="C2626" s="222" t="s">
        <v>5643</v>
      </c>
      <c r="D2626" s="197" t="str">
        <f t="shared" si="40"/>
        <v>836055 長野看護専門学校</v>
      </c>
    </row>
    <row r="2627" spans="1:4" ht="12" customHeight="1">
      <c r="A2627" s="192">
        <v>2624</v>
      </c>
      <c r="B2627" s="220" t="s">
        <v>5644</v>
      </c>
      <c r="C2627" s="222" t="s">
        <v>5645</v>
      </c>
      <c r="D2627" s="197" t="str">
        <f t="shared" si="40"/>
        <v>836056 信州リハビリテーション専門学校</v>
      </c>
    </row>
    <row r="2628" spans="1:4" ht="12" customHeight="1">
      <c r="A2628" s="192">
        <v>2625</v>
      </c>
      <c r="B2628" s="220" t="s">
        <v>5646</v>
      </c>
      <c r="C2628" s="222" t="s">
        <v>5647</v>
      </c>
      <c r="D2628" s="197" t="str">
        <f t="shared" si="40"/>
        <v>836057 大原簿記情報ビジネス医療専門学校</v>
      </c>
    </row>
    <row r="2629" spans="1:4" ht="12" customHeight="1">
      <c r="A2629" s="192">
        <v>2626</v>
      </c>
      <c r="B2629" s="220" t="s">
        <v>5648</v>
      </c>
      <c r="C2629" s="222" t="s">
        <v>5649</v>
      </c>
      <c r="D2629" s="197" t="str">
        <f t="shared" ref="D2629:D2692" si="41">CONCATENATE(B2629," ",C2629)</f>
        <v>836058 上田看護専門学校</v>
      </c>
    </row>
    <row r="2630" spans="1:4" ht="12" customHeight="1">
      <c r="A2630" s="192">
        <v>2627</v>
      </c>
      <c r="B2630" s="220" t="s">
        <v>5650</v>
      </c>
      <c r="C2630" s="222" t="s">
        <v>5651</v>
      </c>
      <c r="D2630" s="197" t="str">
        <f t="shared" si="41"/>
        <v>836059 飯田ビジネス専門学校</v>
      </c>
    </row>
    <row r="2631" spans="1:4" ht="12" customHeight="1">
      <c r="A2631" s="192">
        <v>2628</v>
      </c>
      <c r="B2631" s="220" t="s">
        <v>5652</v>
      </c>
      <c r="C2631" s="222" t="s">
        <v>5653</v>
      </c>
      <c r="D2631" s="197" t="str">
        <f t="shared" si="41"/>
        <v>836060 松本蟻ヶ崎学園専門学校</v>
      </c>
    </row>
    <row r="2632" spans="1:4" ht="12" customHeight="1">
      <c r="A2632" s="192">
        <v>2629</v>
      </c>
      <c r="B2632" s="220" t="s">
        <v>5654</v>
      </c>
      <c r="C2632" s="222" t="s">
        <v>5655</v>
      </c>
      <c r="D2632" s="197" t="str">
        <f t="shared" si="41"/>
        <v>837001 岐阜市立看護専門学校</v>
      </c>
    </row>
    <row r="2633" spans="1:4" ht="12" customHeight="1">
      <c r="A2633" s="192">
        <v>2630</v>
      </c>
      <c r="B2633" s="220" t="s">
        <v>5656</v>
      </c>
      <c r="C2633" s="222" t="s">
        <v>5657</v>
      </c>
      <c r="D2633" s="197" t="str">
        <f t="shared" si="41"/>
        <v>837002 岐阜市立第二看護専門学校</v>
      </c>
    </row>
    <row r="2634" spans="1:4" ht="12" customHeight="1">
      <c r="A2634" s="192">
        <v>2631</v>
      </c>
      <c r="B2634" s="220" t="s">
        <v>5658</v>
      </c>
      <c r="C2634" s="222" t="s">
        <v>5659</v>
      </c>
      <c r="D2634" s="197" t="str">
        <f t="shared" si="41"/>
        <v>837003 岐阜県立衛生専門学校</v>
      </c>
    </row>
    <row r="2635" spans="1:4" ht="12" customHeight="1">
      <c r="A2635" s="192">
        <v>2632</v>
      </c>
      <c r="B2635" s="220" t="s">
        <v>5660</v>
      </c>
      <c r="C2635" s="222" t="s">
        <v>5661</v>
      </c>
      <c r="D2635" s="197" t="str">
        <f t="shared" si="41"/>
        <v>837004 岐阜県立多治見看護専門学校</v>
      </c>
    </row>
    <row r="2636" spans="1:4" ht="12" customHeight="1">
      <c r="A2636" s="192">
        <v>2633</v>
      </c>
      <c r="B2636" s="220" t="s">
        <v>5662</v>
      </c>
      <c r="C2636" s="222" t="s">
        <v>5663</v>
      </c>
      <c r="D2636" s="197" t="str">
        <f t="shared" si="41"/>
        <v>837005 岐阜県立国際情報科学芸術アカデミー</v>
      </c>
    </row>
    <row r="2637" spans="1:4" ht="12" customHeight="1">
      <c r="A2637" s="192">
        <v>2634</v>
      </c>
      <c r="B2637" s="220" t="s">
        <v>5664</v>
      </c>
      <c r="C2637" s="222" t="s">
        <v>5665</v>
      </c>
      <c r="D2637" s="197" t="str">
        <f t="shared" si="41"/>
        <v>837006 東濃西部広域行政事務組合立東濃看護専門学校</v>
      </c>
    </row>
    <row r="2638" spans="1:4" ht="12" customHeight="1">
      <c r="A2638" s="192">
        <v>2635</v>
      </c>
      <c r="B2638" s="220" t="s">
        <v>5666</v>
      </c>
      <c r="C2638" s="222" t="s">
        <v>5667</v>
      </c>
      <c r="D2638" s="197" t="str">
        <f t="shared" si="41"/>
        <v>837007 岐阜県立森林文化アカデミー</v>
      </c>
    </row>
    <row r="2639" spans="1:4" ht="12" customHeight="1">
      <c r="A2639" s="192">
        <v>2636</v>
      </c>
      <c r="B2639" s="220" t="s">
        <v>5668</v>
      </c>
      <c r="C2639" s="222" t="s">
        <v>5669</v>
      </c>
      <c r="D2639" s="197" t="str">
        <f t="shared" si="41"/>
        <v>837008 岐阜県立下呂看護専門学校</v>
      </c>
    </row>
    <row r="2640" spans="1:4" ht="12" customHeight="1">
      <c r="A2640" s="192">
        <v>2637</v>
      </c>
      <c r="B2640" s="220" t="s">
        <v>5670</v>
      </c>
      <c r="C2640" s="222" t="s">
        <v>5671</v>
      </c>
      <c r="D2640" s="197" t="str">
        <f t="shared" si="41"/>
        <v>837009 岐阜県立国際園芸アカデミー</v>
      </c>
    </row>
    <row r="2641" spans="1:4" ht="12" customHeight="1">
      <c r="A2641" s="192">
        <v>2638</v>
      </c>
      <c r="B2641" s="220" t="s">
        <v>5672</v>
      </c>
      <c r="C2641" s="222" t="s">
        <v>5673</v>
      </c>
      <c r="D2641" s="197" t="str">
        <f t="shared" si="41"/>
        <v>837010 飯原服装専門学校</v>
      </c>
    </row>
    <row r="2642" spans="1:4" ht="12" customHeight="1">
      <c r="A2642" s="192">
        <v>2639</v>
      </c>
      <c r="B2642" s="220" t="s">
        <v>5674</v>
      </c>
      <c r="C2642" s="222" t="s">
        <v>5675</v>
      </c>
      <c r="D2642" s="197" t="str">
        <f t="shared" si="41"/>
        <v>837011 大垣文化総合専門学校</v>
      </c>
    </row>
    <row r="2643" spans="1:4" ht="12" customHeight="1">
      <c r="A2643" s="192">
        <v>2640</v>
      </c>
      <c r="B2643" s="220" t="s">
        <v>5676</v>
      </c>
      <c r="C2643" s="222" t="s">
        <v>5677</v>
      </c>
      <c r="D2643" s="197" t="str">
        <f t="shared" si="41"/>
        <v>837012 朝日大学歯科衛生士専門学校</v>
      </c>
    </row>
    <row r="2644" spans="1:4" ht="12" customHeight="1">
      <c r="A2644" s="192">
        <v>2641</v>
      </c>
      <c r="B2644" s="220" t="s">
        <v>5678</v>
      </c>
      <c r="C2644" s="222" t="s">
        <v>5679</v>
      </c>
      <c r="D2644" s="197" t="str">
        <f t="shared" si="41"/>
        <v>837013 専修学校中部国際自動車大学校</v>
      </c>
    </row>
    <row r="2645" spans="1:4" ht="12" customHeight="1">
      <c r="A2645" s="192">
        <v>2642</v>
      </c>
      <c r="B2645" s="220" t="s">
        <v>5680</v>
      </c>
      <c r="C2645" s="222" t="s">
        <v>5681</v>
      </c>
      <c r="D2645" s="197" t="str">
        <f t="shared" si="41"/>
        <v>837014 中日本航空専門学校</v>
      </c>
    </row>
    <row r="2646" spans="1:4" ht="12" customHeight="1">
      <c r="A2646" s="192">
        <v>2643</v>
      </c>
      <c r="B2646" s="220" t="s">
        <v>5682</v>
      </c>
      <c r="C2646" s="222" t="s">
        <v>5683</v>
      </c>
      <c r="D2646" s="197" t="str">
        <f t="shared" si="41"/>
        <v>837015 ＴｏＢｕＣｏ専門学校</v>
      </c>
    </row>
    <row r="2647" spans="1:4" ht="12" customHeight="1">
      <c r="A2647" s="192">
        <v>2644</v>
      </c>
      <c r="B2647" s="220" t="s">
        <v>5684</v>
      </c>
      <c r="C2647" s="222" t="s">
        <v>5685</v>
      </c>
      <c r="D2647" s="197" t="str">
        <f t="shared" si="41"/>
        <v>837016 平成医療専門学院</v>
      </c>
    </row>
    <row r="2648" spans="1:4" ht="12" customHeight="1">
      <c r="A2648" s="192">
        <v>2645</v>
      </c>
      <c r="B2648" s="220" t="s">
        <v>5686</v>
      </c>
      <c r="C2648" s="222" t="s">
        <v>5687</v>
      </c>
      <c r="D2648" s="197" t="str">
        <f t="shared" si="41"/>
        <v>837017 日本総合ビジネス専門学校</v>
      </c>
    </row>
    <row r="2649" spans="1:4" ht="12" customHeight="1">
      <c r="A2649" s="192">
        <v>2646</v>
      </c>
      <c r="B2649" s="220" t="s">
        <v>5688</v>
      </c>
      <c r="C2649" s="222" t="s">
        <v>5689</v>
      </c>
      <c r="D2649" s="197" t="str">
        <f t="shared" si="41"/>
        <v>837018 岐阜歯科衛生専門学校</v>
      </c>
    </row>
    <row r="2650" spans="1:4" ht="12" customHeight="1">
      <c r="A2650" s="192">
        <v>2647</v>
      </c>
      <c r="B2650" s="220" t="s">
        <v>5690</v>
      </c>
      <c r="C2650" s="222" t="s">
        <v>5691</v>
      </c>
      <c r="D2650" s="197" t="str">
        <f t="shared" si="41"/>
        <v>837019 岐阜保健短期大学医療専門学校</v>
      </c>
    </row>
    <row r="2651" spans="1:4" ht="12" customHeight="1">
      <c r="A2651" s="192">
        <v>2648</v>
      </c>
      <c r="B2651" s="220" t="s">
        <v>5692</v>
      </c>
      <c r="C2651" s="222" t="s">
        <v>5693</v>
      </c>
      <c r="D2651" s="197" t="str">
        <f t="shared" si="41"/>
        <v>837020 日本中央看護専門学校</v>
      </c>
    </row>
    <row r="2652" spans="1:4" ht="12" customHeight="1">
      <c r="A2652" s="192">
        <v>2649</v>
      </c>
      <c r="B2652" s="220" t="s">
        <v>5694</v>
      </c>
      <c r="C2652" s="222" t="s">
        <v>5695</v>
      </c>
      <c r="D2652" s="197" t="str">
        <f t="shared" si="41"/>
        <v>837021 アン　ファッション　カレッジ</v>
      </c>
    </row>
    <row r="2653" spans="1:4" ht="12" customHeight="1">
      <c r="A2653" s="192">
        <v>2650</v>
      </c>
      <c r="B2653" s="220" t="s">
        <v>5696</v>
      </c>
      <c r="C2653" s="222" t="s">
        <v>5697</v>
      </c>
      <c r="D2653" s="197" t="str">
        <f t="shared" si="41"/>
        <v>837022 岐阜調理専門学校</v>
      </c>
    </row>
    <row r="2654" spans="1:4" ht="12" customHeight="1">
      <c r="A2654" s="192">
        <v>2651</v>
      </c>
      <c r="B2654" s="220" t="s">
        <v>5698</v>
      </c>
      <c r="C2654" s="222" t="s">
        <v>5699</v>
      </c>
      <c r="D2654" s="197" t="str">
        <f t="shared" si="41"/>
        <v>837023 サンビレッジ国際医療福祉専門学校</v>
      </c>
    </row>
    <row r="2655" spans="1:4" ht="12" customHeight="1">
      <c r="A2655" s="192">
        <v>2652</v>
      </c>
      <c r="B2655" s="220" t="s">
        <v>5700</v>
      </c>
      <c r="C2655" s="222" t="s">
        <v>5701</v>
      </c>
      <c r="D2655" s="197" t="str">
        <f t="shared" si="41"/>
        <v>837024 コロムビア・ファッション・カレッジ</v>
      </c>
    </row>
    <row r="2656" spans="1:4" ht="12" customHeight="1">
      <c r="A2656" s="192">
        <v>2653</v>
      </c>
      <c r="B2656" s="220" t="s">
        <v>5702</v>
      </c>
      <c r="C2656" s="222" t="s">
        <v>5703</v>
      </c>
      <c r="D2656" s="197" t="str">
        <f t="shared" si="41"/>
        <v>837025 ＪＡ岐阜厚生連看護専門学校</v>
      </c>
    </row>
    <row r="2657" spans="1:4" ht="12" customHeight="1">
      <c r="A2657" s="192">
        <v>2654</v>
      </c>
      <c r="B2657" s="220" t="s">
        <v>5704</v>
      </c>
      <c r="C2657" s="222" t="s">
        <v>5705</v>
      </c>
      <c r="D2657" s="197" t="str">
        <f t="shared" si="41"/>
        <v>837026 あじさい看護福祉専門学校</v>
      </c>
    </row>
    <row r="2658" spans="1:4" ht="12" customHeight="1">
      <c r="A2658" s="192">
        <v>2655</v>
      </c>
      <c r="B2658" s="220" t="s">
        <v>5706</v>
      </c>
      <c r="C2658" s="222" t="s">
        <v>5707</v>
      </c>
      <c r="D2658" s="197" t="str">
        <f t="shared" si="41"/>
        <v>837027 岐阜美容専門学校</v>
      </c>
    </row>
    <row r="2659" spans="1:4" ht="12" customHeight="1">
      <c r="A2659" s="192">
        <v>2656</v>
      </c>
      <c r="B2659" s="220" t="s">
        <v>5708</v>
      </c>
      <c r="C2659" s="222" t="s">
        <v>5709</v>
      </c>
      <c r="D2659" s="197" t="str">
        <f t="shared" si="41"/>
        <v>837028 ベルフォート・アカデミー・オブ・ビューティ</v>
      </c>
    </row>
    <row r="2660" spans="1:4" ht="12" customHeight="1">
      <c r="A2660" s="192">
        <v>2657</v>
      </c>
      <c r="B2660" s="220" t="s">
        <v>5710</v>
      </c>
      <c r="C2660" s="222" t="s">
        <v>5711</v>
      </c>
      <c r="D2660" s="197" t="str">
        <f t="shared" si="41"/>
        <v>837029 ミユキ文化服飾専門学校</v>
      </c>
    </row>
    <row r="2661" spans="1:4" ht="12" customHeight="1">
      <c r="A2661" s="192">
        <v>2658</v>
      </c>
      <c r="B2661" s="220" t="s">
        <v>5712</v>
      </c>
      <c r="C2661" s="222" t="s">
        <v>5713</v>
      </c>
      <c r="D2661" s="197" t="str">
        <f t="shared" si="41"/>
        <v>837030 関文化服装専門学校</v>
      </c>
    </row>
    <row r="2662" spans="1:4" ht="12" customHeight="1">
      <c r="A2662" s="192">
        <v>2659</v>
      </c>
      <c r="B2662" s="220" t="s">
        <v>5714</v>
      </c>
      <c r="C2662" s="222" t="s">
        <v>5715</v>
      </c>
      <c r="D2662" s="197" t="str">
        <f t="shared" si="41"/>
        <v>837031 石木編物専門学校</v>
      </c>
    </row>
    <row r="2663" spans="1:4" ht="12" customHeight="1">
      <c r="A2663" s="192">
        <v>2660</v>
      </c>
      <c r="B2663" s="220" t="s">
        <v>5716</v>
      </c>
      <c r="C2663" s="222" t="s">
        <v>5717</v>
      </c>
      <c r="D2663" s="197" t="str">
        <f t="shared" si="41"/>
        <v>837032 多治見文化洋裁専門学校</v>
      </c>
    </row>
    <row r="2664" spans="1:4" ht="12" customHeight="1">
      <c r="A2664" s="192">
        <v>2661</v>
      </c>
      <c r="B2664" s="220" t="s">
        <v>5718</v>
      </c>
      <c r="C2664" s="222" t="s">
        <v>5719</v>
      </c>
      <c r="D2664" s="197" t="str">
        <f t="shared" si="41"/>
        <v>837033 大垣市医師会看護専門学校</v>
      </c>
    </row>
    <row r="2665" spans="1:4" ht="12" customHeight="1">
      <c r="A2665" s="192">
        <v>2662</v>
      </c>
      <c r="B2665" s="220" t="s">
        <v>5720</v>
      </c>
      <c r="C2665" s="222" t="s">
        <v>5721</v>
      </c>
      <c r="D2665" s="197" t="str">
        <f t="shared" si="41"/>
        <v>837034 日本プロスポーツ専門学校</v>
      </c>
    </row>
    <row r="2666" spans="1:4" ht="12" customHeight="1">
      <c r="A2666" s="192">
        <v>2663</v>
      </c>
      <c r="B2666" s="220" t="s">
        <v>5722</v>
      </c>
      <c r="C2666" s="222" t="s">
        <v>5723</v>
      </c>
      <c r="D2666" s="197" t="str">
        <f t="shared" si="41"/>
        <v>837035 専門学校飛騨国際工芸学園</v>
      </c>
    </row>
    <row r="2667" spans="1:4" ht="12" customHeight="1">
      <c r="A2667" s="192">
        <v>2664</v>
      </c>
      <c r="B2667" s="220" t="s">
        <v>5724</v>
      </c>
      <c r="C2667" s="222" t="s">
        <v>5725</v>
      </c>
      <c r="D2667" s="197" t="str">
        <f t="shared" si="41"/>
        <v>838001 静岡県立東部看護専門学校</v>
      </c>
    </row>
    <row r="2668" spans="1:4" ht="12" customHeight="1">
      <c r="A2668" s="192">
        <v>2665</v>
      </c>
      <c r="B2668" s="220" t="s">
        <v>5726</v>
      </c>
      <c r="C2668" s="222" t="s">
        <v>5727</v>
      </c>
      <c r="D2668" s="197" t="str">
        <f t="shared" si="41"/>
        <v>838002 静岡市立静岡看護専門学校</v>
      </c>
    </row>
    <row r="2669" spans="1:4" ht="12" customHeight="1">
      <c r="A2669" s="192">
        <v>2666</v>
      </c>
      <c r="B2669" s="220" t="s">
        <v>5728</v>
      </c>
      <c r="C2669" s="222" t="s">
        <v>5729</v>
      </c>
      <c r="D2669" s="197" t="str">
        <f t="shared" si="41"/>
        <v>838003 浜松市立看護専門学校</v>
      </c>
    </row>
    <row r="2670" spans="1:4" ht="12" customHeight="1">
      <c r="A2670" s="192">
        <v>2667</v>
      </c>
      <c r="B2670" s="220" t="s">
        <v>5730</v>
      </c>
      <c r="C2670" s="222" t="s">
        <v>5731</v>
      </c>
      <c r="D2670" s="197" t="str">
        <f t="shared" si="41"/>
        <v>838004 島田市立看護専門学校</v>
      </c>
    </row>
    <row r="2671" spans="1:4" ht="12" customHeight="1">
      <c r="A2671" s="192">
        <v>2668</v>
      </c>
      <c r="B2671" s="220" t="s">
        <v>5732</v>
      </c>
      <c r="C2671" s="222" t="s">
        <v>5733</v>
      </c>
      <c r="D2671" s="197" t="str">
        <f t="shared" si="41"/>
        <v>838005 静岡県中部看護専門学校</v>
      </c>
    </row>
    <row r="2672" spans="1:4" ht="12" customHeight="1">
      <c r="A2672" s="192">
        <v>2669</v>
      </c>
      <c r="B2672" s="220" t="s">
        <v>5734</v>
      </c>
      <c r="C2672" s="222" t="s">
        <v>5735</v>
      </c>
      <c r="D2672" s="197" t="str">
        <f t="shared" si="41"/>
        <v>838006 富士市立看護専門学校</v>
      </c>
    </row>
    <row r="2673" spans="1:4" ht="12" customHeight="1">
      <c r="A2673" s="192">
        <v>2670</v>
      </c>
      <c r="B2673" s="220" t="s">
        <v>5736</v>
      </c>
      <c r="C2673" s="222" t="s">
        <v>5737</v>
      </c>
      <c r="D2673" s="197" t="str">
        <f t="shared" si="41"/>
        <v>838007 東海アクシス看護専門学校</v>
      </c>
    </row>
    <row r="2674" spans="1:4" ht="12" customHeight="1">
      <c r="A2674" s="192">
        <v>2671</v>
      </c>
      <c r="B2674" s="220" t="s">
        <v>5738</v>
      </c>
      <c r="C2674" s="222" t="s">
        <v>5739</v>
      </c>
      <c r="D2674" s="197" t="str">
        <f t="shared" si="41"/>
        <v>838008 静岡市立清水看護専門学校</v>
      </c>
    </row>
    <row r="2675" spans="1:4" ht="12" customHeight="1">
      <c r="A2675" s="192">
        <v>2672</v>
      </c>
      <c r="B2675" s="220" t="s">
        <v>5740</v>
      </c>
      <c r="C2675" s="222" t="s">
        <v>5741</v>
      </c>
      <c r="D2675" s="197" t="str">
        <f t="shared" si="41"/>
        <v>838009 静岡県立農林大学校</v>
      </c>
    </row>
    <row r="2676" spans="1:4" ht="12" customHeight="1">
      <c r="A2676" s="192">
        <v>2673</v>
      </c>
      <c r="B2676" s="220" t="s">
        <v>5742</v>
      </c>
      <c r="C2676" s="222" t="s">
        <v>5743</v>
      </c>
      <c r="D2676" s="197" t="str">
        <f t="shared" si="41"/>
        <v>838010 沼津市立看護専門学校</v>
      </c>
    </row>
    <row r="2677" spans="1:4" ht="12" customHeight="1">
      <c r="A2677" s="192">
        <v>2674</v>
      </c>
      <c r="B2677" s="220" t="s">
        <v>5744</v>
      </c>
      <c r="C2677" s="222" t="s">
        <v>5745</v>
      </c>
      <c r="D2677" s="197" t="str">
        <f t="shared" si="41"/>
        <v>838011 川口調理師専門学校</v>
      </c>
    </row>
    <row r="2678" spans="1:4" ht="12" customHeight="1">
      <c r="A2678" s="192">
        <v>2675</v>
      </c>
      <c r="B2678" s="220" t="s">
        <v>5746</v>
      </c>
      <c r="C2678" s="222" t="s">
        <v>5747</v>
      </c>
      <c r="D2678" s="197" t="str">
        <f t="shared" si="41"/>
        <v>838012 国際観光専門学校熱海校</v>
      </c>
    </row>
    <row r="2679" spans="1:4" ht="12" customHeight="1">
      <c r="A2679" s="192">
        <v>2676</v>
      </c>
      <c r="B2679" s="220" t="s">
        <v>5748</v>
      </c>
      <c r="C2679" s="222" t="s">
        <v>5749</v>
      </c>
      <c r="D2679" s="197" t="str">
        <f t="shared" si="41"/>
        <v>838013 静岡県厚生連看護専門学校</v>
      </c>
    </row>
    <row r="2680" spans="1:4" ht="12" customHeight="1">
      <c r="A2680" s="192">
        <v>2677</v>
      </c>
      <c r="B2680" s="220" t="s">
        <v>5750</v>
      </c>
      <c r="C2680" s="222" t="s">
        <v>5751</v>
      </c>
      <c r="D2680" s="197" t="str">
        <f t="shared" si="41"/>
        <v>838014 静岡産業技術専門学校</v>
      </c>
    </row>
    <row r="2681" spans="1:4" ht="12" customHeight="1">
      <c r="A2681" s="192">
        <v>2678</v>
      </c>
      <c r="B2681" s="220" t="s">
        <v>5752</v>
      </c>
      <c r="C2681" s="222" t="s">
        <v>5753</v>
      </c>
      <c r="D2681" s="197" t="str">
        <f t="shared" si="41"/>
        <v>838015 静岡デザイン専門学校</v>
      </c>
    </row>
    <row r="2682" spans="1:4" ht="12" customHeight="1">
      <c r="A2682" s="192">
        <v>2679</v>
      </c>
      <c r="B2682" s="220" t="s">
        <v>5754</v>
      </c>
      <c r="C2682" s="222" t="s">
        <v>5755</v>
      </c>
      <c r="D2682" s="197" t="str">
        <f t="shared" si="41"/>
        <v>838016 東海文化専門学校</v>
      </c>
    </row>
    <row r="2683" spans="1:4" ht="12" customHeight="1">
      <c r="A2683" s="192">
        <v>2680</v>
      </c>
      <c r="B2683" s="220" t="s">
        <v>5756</v>
      </c>
      <c r="C2683" s="222" t="s">
        <v>5757</v>
      </c>
      <c r="D2683" s="197" t="str">
        <f t="shared" si="41"/>
        <v>838017 デザインテクノロジー専門学校</v>
      </c>
    </row>
    <row r="2684" spans="1:4" ht="12" customHeight="1">
      <c r="A2684" s="192">
        <v>2681</v>
      </c>
      <c r="B2684" s="220" t="s">
        <v>5758</v>
      </c>
      <c r="C2684" s="222" t="s">
        <v>5759</v>
      </c>
      <c r="D2684" s="197" t="str">
        <f t="shared" si="41"/>
        <v>838018 国際医療管理専門学校　熱海校</v>
      </c>
    </row>
    <row r="2685" spans="1:4" ht="12" customHeight="1">
      <c r="A2685" s="192">
        <v>2682</v>
      </c>
      <c r="B2685" s="220" t="s">
        <v>5760</v>
      </c>
      <c r="C2685" s="222" t="s">
        <v>5761</v>
      </c>
      <c r="D2685" s="197" t="str">
        <f t="shared" si="41"/>
        <v>838019 東海福祉専門学校</v>
      </c>
    </row>
    <row r="2686" spans="1:4" ht="12" customHeight="1">
      <c r="A2686" s="192">
        <v>2683</v>
      </c>
      <c r="B2686" s="220" t="s">
        <v>5762</v>
      </c>
      <c r="C2686" s="222" t="s">
        <v>5763</v>
      </c>
      <c r="D2686" s="197" t="str">
        <f t="shared" si="41"/>
        <v>838020 大原簿記情報医療専門学校　浜松校</v>
      </c>
    </row>
    <row r="2687" spans="1:4" ht="12" customHeight="1">
      <c r="A2687" s="192">
        <v>2684</v>
      </c>
      <c r="B2687" s="220" t="s">
        <v>5764</v>
      </c>
      <c r="C2687" s="222" t="s">
        <v>5765</v>
      </c>
      <c r="D2687" s="197" t="str">
        <f t="shared" si="41"/>
        <v>838021 プロスペラ学院外国語専門学校</v>
      </c>
    </row>
    <row r="2688" spans="1:4" ht="12" customHeight="1">
      <c r="A2688" s="192">
        <v>2685</v>
      </c>
      <c r="B2688" s="220" t="s">
        <v>5766</v>
      </c>
      <c r="C2688" s="222" t="s">
        <v>5767</v>
      </c>
      <c r="D2688" s="197" t="str">
        <f t="shared" si="41"/>
        <v>838022 浜松歯科衛生士専門学校</v>
      </c>
    </row>
    <row r="2689" spans="1:4" ht="12" customHeight="1">
      <c r="A2689" s="192">
        <v>2686</v>
      </c>
      <c r="B2689" s="220" t="s">
        <v>5768</v>
      </c>
      <c r="C2689" s="222" t="s">
        <v>5769</v>
      </c>
      <c r="D2689" s="197" t="str">
        <f t="shared" si="41"/>
        <v>838023 沼津情報・ビジネス専門学校</v>
      </c>
    </row>
    <row r="2690" spans="1:4" ht="12" customHeight="1">
      <c r="A2690" s="192">
        <v>2687</v>
      </c>
      <c r="B2690" s="220" t="s">
        <v>5770</v>
      </c>
      <c r="C2690" s="222" t="s">
        <v>5771</v>
      </c>
      <c r="D2690" s="197" t="str">
        <f t="shared" si="41"/>
        <v>838024 東部福祉情報専門学校</v>
      </c>
    </row>
    <row r="2691" spans="1:4" ht="12" customHeight="1">
      <c r="A2691" s="192">
        <v>2688</v>
      </c>
      <c r="B2691" s="220" t="s">
        <v>5772</v>
      </c>
      <c r="C2691" s="222" t="s">
        <v>5773</v>
      </c>
      <c r="D2691" s="197" t="str">
        <f t="shared" si="41"/>
        <v>838025 浜松情報専門学校</v>
      </c>
    </row>
    <row r="2692" spans="1:4" ht="12" customHeight="1">
      <c r="A2692" s="192">
        <v>2689</v>
      </c>
      <c r="B2692" s="220" t="s">
        <v>5774</v>
      </c>
      <c r="C2692" s="222" t="s">
        <v>5775</v>
      </c>
      <c r="D2692" s="197" t="str">
        <f t="shared" si="41"/>
        <v>838026 大原簿記情報医療専門学校　静岡校</v>
      </c>
    </row>
    <row r="2693" spans="1:4" ht="12" customHeight="1">
      <c r="A2693" s="192">
        <v>2690</v>
      </c>
      <c r="B2693" s="220" t="s">
        <v>5776</v>
      </c>
      <c r="C2693" s="222" t="s">
        <v>5777</v>
      </c>
      <c r="D2693" s="197" t="str">
        <f t="shared" ref="D2693:D2756" si="42">CONCATENATE(B2693," ",C2693)</f>
        <v>838027 国際観光専門学校　浜松校</v>
      </c>
    </row>
    <row r="2694" spans="1:4" ht="12" customHeight="1">
      <c r="A2694" s="192">
        <v>2691</v>
      </c>
      <c r="B2694" s="220" t="s">
        <v>5778</v>
      </c>
      <c r="C2694" s="222" t="s">
        <v>5779</v>
      </c>
      <c r="D2694" s="197" t="str">
        <f t="shared" si="42"/>
        <v>838028 静岡電子情報カレッジ</v>
      </c>
    </row>
    <row r="2695" spans="1:4" ht="12" customHeight="1">
      <c r="A2695" s="192">
        <v>2692</v>
      </c>
      <c r="B2695" s="220" t="s">
        <v>5780</v>
      </c>
      <c r="C2695" s="222" t="s">
        <v>5781</v>
      </c>
      <c r="D2695" s="197" t="str">
        <f t="shared" si="42"/>
        <v>838029 日本書道芸術専門学校</v>
      </c>
    </row>
    <row r="2696" spans="1:4" ht="12" customHeight="1">
      <c r="A2696" s="192">
        <v>2693</v>
      </c>
      <c r="B2696" s="220" t="s">
        <v>5782</v>
      </c>
      <c r="C2696" s="222" t="s">
        <v>5783</v>
      </c>
      <c r="D2696" s="197" t="str">
        <f t="shared" si="42"/>
        <v>838030 駿河学院実務専門学校</v>
      </c>
    </row>
    <row r="2697" spans="1:4" ht="12" customHeight="1">
      <c r="A2697" s="192">
        <v>2694</v>
      </c>
      <c r="B2697" s="220" t="s">
        <v>5784</v>
      </c>
      <c r="C2697" s="222" t="s">
        <v>5785</v>
      </c>
      <c r="D2697" s="197" t="str">
        <f t="shared" si="42"/>
        <v>838031 日本建築専門学校</v>
      </c>
    </row>
    <row r="2698" spans="1:4" ht="12" customHeight="1">
      <c r="A2698" s="192">
        <v>2695</v>
      </c>
      <c r="B2698" s="220" t="s">
        <v>5786</v>
      </c>
      <c r="C2698" s="222" t="s">
        <v>5787</v>
      </c>
      <c r="D2698" s="197" t="str">
        <f t="shared" si="42"/>
        <v>838032 オイスカ開発教育専門学校</v>
      </c>
    </row>
    <row r="2699" spans="1:4" ht="12" customHeight="1">
      <c r="A2699" s="192">
        <v>2696</v>
      </c>
      <c r="B2699" s="220" t="s">
        <v>5788</v>
      </c>
      <c r="C2699" s="222" t="s">
        <v>5789</v>
      </c>
      <c r="D2699" s="197" t="str">
        <f t="shared" si="42"/>
        <v>838033 静岡済生会看護専門学校</v>
      </c>
    </row>
    <row r="2700" spans="1:4" ht="12" customHeight="1">
      <c r="A2700" s="192">
        <v>2697</v>
      </c>
      <c r="B2700" s="220" t="s">
        <v>5790</v>
      </c>
      <c r="C2700" s="222" t="s">
        <v>5791</v>
      </c>
      <c r="D2700" s="197" t="str">
        <f t="shared" si="42"/>
        <v>838034 専門学校ノアデザインカレッジ</v>
      </c>
    </row>
    <row r="2701" spans="1:4" ht="12" customHeight="1">
      <c r="A2701" s="192">
        <v>2698</v>
      </c>
      <c r="B2701" s="220" t="s">
        <v>5792</v>
      </c>
      <c r="C2701" s="222" t="s">
        <v>5793</v>
      </c>
      <c r="D2701" s="197" t="str">
        <f t="shared" si="42"/>
        <v>838035 国際医療管理専門学校　浜松校</v>
      </c>
    </row>
    <row r="2702" spans="1:4" ht="12" customHeight="1">
      <c r="A2702" s="192">
        <v>2699</v>
      </c>
      <c r="B2702" s="220" t="s">
        <v>5794</v>
      </c>
      <c r="C2702" s="222" t="s">
        <v>5795</v>
      </c>
      <c r="D2702" s="197" t="str">
        <f t="shared" si="42"/>
        <v>838036 静岡工科自動車大学校</v>
      </c>
    </row>
    <row r="2703" spans="1:4" ht="12" customHeight="1">
      <c r="A2703" s="192">
        <v>2700</v>
      </c>
      <c r="B2703" s="220" t="s">
        <v>5796</v>
      </c>
      <c r="C2703" s="222" t="s">
        <v>5797</v>
      </c>
      <c r="D2703" s="197" t="str">
        <f t="shared" si="42"/>
        <v>838037 富士コンピュータ専門学校</v>
      </c>
    </row>
    <row r="2704" spans="1:4" ht="12" customHeight="1">
      <c r="A2704" s="192">
        <v>2701</v>
      </c>
      <c r="B2704" s="220" t="s">
        <v>5798</v>
      </c>
      <c r="C2704" s="222" t="s">
        <v>5799</v>
      </c>
      <c r="D2704" s="197" t="str">
        <f t="shared" si="42"/>
        <v>838038 専門学校静岡医療秘書学院</v>
      </c>
    </row>
    <row r="2705" spans="1:4" ht="12" customHeight="1">
      <c r="A2705" s="192">
        <v>2702</v>
      </c>
      <c r="B2705" s="220" t="s">
        <v>5800</v>
      </c>
      <c r="C2705" s="222" t="s">
        <v>5801</v>
      </c>
      <c r="D2705" s="197" t="str">
        <f t="shared" si="42"/>
        <v>838039 東海調理製菓専門学校</v>
      </c>
    </row>
    <row r="2706" spans="1:4" ht="12" customHeight="1">
      <c r="A2706" s="192">
        <v>2703</v>
      </c>
      <c r="B2706" s="220" t="s">
        <v>5802</v>
      </c>
      <c r="C2706" s="222" t="s">
        <v>5803</v>
      </c>
      <c r="D2706" s="197" t="str">
        <f t="shared" si="42"/>
        <v>838040 中央調理製菓専門学校　静岡校</v>
      </c>
    </row>
    <row r="2707" spans="1:4" ht="12" customHeight="1">
      <c r="A2707" s="192">
        <v>2704</v>
      </c>
      <c r="B2707" s="220" t="s">
        <v>5804</v>
      </c>
      <c r="C2707" s="222" t="s">
        <v>5805</v>
      </c>
      <c r="D2707" s="197" t="str">
        <f t="shared" si="42"/>
        <v>838041 大原トラベル・ホテル・ブライダル専門学校静岡校</v>
      </c>
    </row>
    <row r="2708" spans="1:4" ht="12" customHeight="1">
      <c r="A2708" s="192">
        <v>2705</v>
      </c>
      <c r="B2708" s="220" t="s">
        <v>5806</v>
      </c>
      <c r="C2708" s="222" t="s">
        <v>5807</v>
      </c>
      <c r="D2708" s="197" t="str">
        <f t="shared" si="42"/>
        <v>838042 大原トラベル・ホテル・ブライダル専門学校浜松校</v>
      </c>
    </row>
    <row r="2709" spans="1:4" ht="12" customHeight="1">
      <c r="A2709" s="192">
        <v>2706</v>
      </c>
      <c r="B2709" s="220" t="s">
        <v>5808</v>
      </c>
      <c r="C2709" s="222" t="s">
        <v>5809</v>
      </c>
      <c r="D2709" s="197" t="str">
        <f t="shared" si="42"/>
        <v>838043 東海工科専門学校</v>
      </c>
    </row>
    <row r="2710" spans="1:4" ht="12" customHeight="1">
      <c r="A2710" s="192">
        <v>2707</v>
      </c>
      <c r="B2710" s="220" t="s">
        <v>5810</v>
      </c>
      <c r="C2710" s="222" t="s">
        <v>5811</v>
      </c>
      <c r="D2710" s="197" t="str">
        <f t="shared" si="42"/>
        <v>838044 専門学校ルネサンス・デザイン アカデミー</v>
      </c>
    </row>
    <row r="2711" spans="1:4" ht="12" customHeight="1">
      <c r="A2711" s="192">
        <v>2708</v>
      </c>
      <c r="B2711" s="220" t="s">
        <v>5812</v>
      </c>
      <c r="C2711" s="222" t="s">
        <v>5813</v>
      </c>
      <c r="D2711" s="197" t="str">
        <f t="shared" si="42"/>
        <v>838045 大原法律公務員専門学校　静岡校</v>
      </c>
    </row>
    <row r="2712" spans="1:4" ht="12" customHeight="1">
      <c r="A2712" s="192">
        <v>2709</v>
      </c>
      <c r="B2712" s="220" t="s">
        <v>5814</v>
      </c>
      <c r="C2712" s="222" t="s">
        <v>5815</v>
      </c>
      <c r="D2712" s="197" t="str">
        <f t="shared" si="42"/>
        <v>838046 東海医療学園専門学校</v>
      </c>
    </row>
    <row r="2713" spans="1:4" ht="12" customHeight="1">
      <c r="A2713" s="192">
        <v>2710</v>
      </c>
      <c r="B2713" s="220" t="s">
        <v>5816</v>
      </c>
      <c r="C2713" s="222" t="s">
        <v>5817</v>
      </c>
      <c r="D2713" s="197" t="str">
        <f t="shared" si="42"/>
        <v>838047 辻村和服専門学校</v>
      </c>
    </row>
    <row r="2714" spans="1:4" ht="12" customHeight="1">
      <c r="A2714" s="192">
        <v>2711</v>
      </c>
      <c r="B2714" s="220" t="s">
        <v>5818</v>
      </c>
      <c r="C2714" s="222" t="s">
        <v>5819</v>
      </c>
      <c r="D2714" s="197" t="str">
        <f t="shared" si="42"/>
        <v>838048 静岡医療科学専門学校</v>
      </c>
    </row>
    <row r="2715" spans="1:4" ht="12" customHeight="1">
      <c r="A2715" s="192">
        <v>2712</v>
      </c>
      <c r="B2715" s="220" t="s">
        <v>5820</v>
      </c>
      <c r="C2715" s="222" t="s">
        <v>5821</v>
      </c>
      <c r="D2715" s="197" t="str">
        <f t="shared" si="42"/>
        <v>838050 大原法律公務員専門学校　浜松校</v>
      </c>
    </row>
    <row r="2716" spans="1:4" ht="12" customHeight="1">
      <c r="A2716" s="192">
        <v>2713</v>
      </c>
      <c r="B2716" s="220" t="s">
        <v>5822</v>
      </c>
      <c r="C2716" s="222" t="s">
        <v>5823</v>
      </c>
      <c r="D2716" s="197" t="str">
        <f t="shared" si="42"/>
        <v>838051 静岡福祉医療専門学校</v>
      </c>
    </row>
    <row r="2717" spans="1:4" ht="12" customHeight="1">
      <c r="A2717" s="192">
        <v>2714</v>
      </c>
      <c r="B2717" s="220" t="s">
        <v>5824</v>
      </c>
      <c r="C2717" s="222" t="s">
        <v>5825</v>
      </c>
      <c r="D2717" s="197" t="str">
        <f t="shared" si="42"/>
        <v>838052 静岡県東部理容美容専門学校</v>
      </c>
    </row>
    <row r="2718" spans="1:4" ht="12" customHeight="1">
      <c r="A2718" s="192">
        <v>2715</v>
      </c>
      <c r="B2718" s="220" t="s">
        <v>5826</v>
      </c>
      <c r="C2718" s="222" t="s">
        <v>5827</v>
      </c>
      <c r="D2718" s="197" t="str">
        <f t="shared" si="42"/>
        <v>838053 浜松調理菓子専門学校</v>
      </c>
    </row>
    <row r="2719" spans="1:4" ht="12" customHeight="1">
      <c r="A2719" s="192">
        <v>2716</v>
      </c>
      <c r="B2719" s="220" t="s">
        <v>5828</v>
      </c>
      <c r="C2719" s="222" t="s">
        <v>5829</v>
      </c>
      <c r="D2719" s="197" t="str">
        <f t="shared" si="42"/>
        <v>838054 中央歯科衛生士調理製菓専門学校</v>
      </c>
    </row>
    <row r="2720" spans="1:4" ht="12" customHeight="1">
      <c r="A2720" s="192">
        <v>2717</v>
      </c>
      <c r="B2720" s="220" t="s">
        <v>5830</v>
      </c>
      <c r="C2720" s="222" t="s">
        <v>5831</v>
      </c>
      <c r="D2720" s="197" t="str">
        <f t="shared" si="42"/>
        <v>838055 日本ギター専門学校</v>
      </c>
    </row>
    <row r="2721" spans="1:4" ht="12" customHeight="1">
      <c r="A2721" s="192">
        <v>2718</v>
      </c>
      <c r="B2721" s="220" t="s">
        <v>5832</v>
      </c>
      <c r="C2721" s="222" t="s">
        <v>5833</v>
      </c>
      <c r="D2721" s="197" t="str">
        <f t="shared" si="42"/>
        <v>838056 静岡県理容美容専門学校</v>
      </c>
    </row>
    <row r="2722" spans="1:4" ht="12" customHeight="1">
      <c r="A2722" s="192">
        <v>2719</v>
      </c>
      <c r="B2722" s="220" t="s">
        <v>5834</v>
      </c>
      <c r="C2722" s="222" t="s">
        <v>5835</v>
      </c>
      <c r="D2722" s="197" t="str">
        <f t="shared" si="42"/>
        <v>838057 タカヤマ　アドバンスビューティー専門学校</v>
      </c>
    </row>
    <row r="2723" spans="1:4" ht="12" customHeight="1">
      <c r="A2723" s="192">
        <v>2720</v>
      </c>
      <c r="B2723" s="220" t="s">
        <v>5836</v>
      </c>
      <c r="C2723" s="222" t="s">
        <v>5837</v>
      </c>
      <c r="D2723" s="197" t="str">
        <f t="shared" si="42"/>
        <v>838058 浜松日建工科専門学校</v>
      </c>
    </row>
    <row r="2724" spans="1:4" ht="12" customHeight="1">
      <c r="A2724" s="192">
        <v>2721</v>
      </c>
      <c r="B2724" s="220" t="s">
        <v>5838</v>
      </c>
      <c r="C2724" s="222" t="s">
        <v>5839</v>
      </c>
      <c r="D2724" s="197" t="str">
        <f t="shared" si="42"/>
        <v>838059 専門学校浜松医療学院</v>
      </c>
    </row>
    <row r="2725" spans="1:4" ht="12" customHeight="1">
      <c r="A2725" s="192">
        <v>2722</v>
      </c>
      <c r="B2725" s="220" t="s">
        <v>5840</v>
      </c>
      <c r="C2725" s="222" t="s">
        <v>5841</v>
      </c>
      <c r="D2725" s="197" t="str">
        <f t="shared" si="42"/>
        <v>838060 富士メカニック専門学校</v>
      </c>
    </row>
    <row r="2726" spans="1:4" ht="12" customHeight="1">
      <c r="A2726" s="192">
        <v>2723</v>
      </c>
      <c r="B2726" s="220" t="s">
        <v>5842</v>
      </c>
      <c r="C2726" s="222" t="s">
        <v>5843</v>
      </c>
      <c r="D2726" s="197" t="str">
        <f t="shared" si="42"/>
        <v>838061 富士調理技術専門学校</v>
      </c>
    </row>
    <row r="2727" spans="1:4" ht="12" customHeight="1">
      <c r="A2727" s="192">
        <v>2724</v>
      </c>
      <c r="B2727" s="220" t="s">
        <v>5844</v>
      </c>
      <c r="C2727" s="222" t="s">
        <v>5845</v>
      </c>
      <c r="D2727" s="197" t="str">
        <f t="shared" si="42"/>
        <v>838062 下田看護専門学校</v>
      </c>
    </row>
    <row r="2728" spans="1:4" ht="12" customHeight="1">
      <c r="A2728" s="192">
        <v>2725</v>
      </c>
      <c r="B2728" s="220" t="s">
        <v>5846</v>
      </c>
      <c r="C2728" s="222" t="s">
        <v>5847</v>
      </c>
      <c r="D2728" s="197" t="str">
        <f t="shared" si="42"/>
        <v>838063 静岡医療学園専門学校</v>
      </c>
    </row>
    <row r="2729" spans="1:4" ht="12" customHeight="1">
      <c r="A2729" s="192">
        <v>2726</v>
      </c>
      <c r="B2729" s="220" t="s">
        <v>5848</v>
      </c>
      <c r="C2729" s="222" t="s">
        <v>5849</v>
      </c>
      <c r="D2729" s="197" t="str">
        <f t="shared" si="42"/>
        <v>838064 静岡県西部理容美容専門学校</v>
      </c>
    </row>
    <row r="2730" spans="1:4" ht="12" customHeight="1">
      <c r="A2730" s="192">
        <v>2727</v>
      </c>
      <c r="B2730" s="220" t="s">
        <v>5850</v>
      </c>
      <c r="C2730" s="222" t="s">
        <v>5851</v>
      </c>
      <c r="D2730" s="197" t="str">
        <f t="shared" si="42"/>
        <v>838065 静岡医療センター附属静岡看護学校</v>
      </c>
    </row>
    <row r="2731" spans="1:4" ht="12" customHeight="1">
      <c r="A2731" s="192">
        <v>2728</v>
      </c>
      <c r="B2731" s="220" t="s">
        <v>5852</v>
      </c>
      <c r="C2731" s="222" t="s">
        <v>5853</v>
      </c>
      <c r="D2731" s="197" t="str">
        <f t="shared" si="42"/>
        <v>838066 富士リハビリテーション専門学校</v>
      </c>
    </row>
    <row r="2732" spans="1:4" ht="12" customHeight="1">
      <c r="A2732" s="192">
        <v>2729</v>
      </c>
      <c r="B2732" s="220" t="s">
        <v>5854</v>
      </c>
      <c r="C2732" s="222" t="s">
        <v>5855</v>
      </c>
      <c r="D2732" s="197" t="str">
        <f t="shared" si="42"/>
        <v>838067 浜松医療福祉専門学校</v>
      </c>
    </row>
    <row r="2733" spans="1:4" ht="12" customHeight="1">
      <c r="A2733" s="192">
        <v>2730</v>
      </c>
      <c r="B2733" s="220" t="s">
        <v>5856</v>
      </c>
      <c r="C2733" s="222" t="s">
        <v>5857</v>
      </c>
      <c r="D2733" s="197" t="str">
        <f t="shared" si="42"/>
        <v>838068 白寿医療学院</v>
      </c>
    </row>
    <row r="2734" spans="1:4" ht="12" customHeight="1">
      <c r="A2734" s="192">
        <v>2731</v>
      </c>
      <c r="B2734" s="220" t="s">
        <v>5858</v>
      </c>
      <c r="C2734" s="222" t="s">
        <v>5859</v>
      </c>
      <c r="D2734" s="197" t="str">
        <f t="shared" si="42"/>
        <v>838069 常葉学園静岡リハビリテーション専門学校</v>
      </c>
    </row>
    <row r="2735" spans="1:4" ht="12" customHeight="1">
      <c r="A2735" s="192">
        <v>2732</v>
      </c>
      <c r="B2735" s="220" t="s">
        <v>5860</v>
      </c>
      <c r="C2735" s="222" t="s">
        <v>5861</v>
      </c>
      <c r="D2735" s="197" t="str">
        <f t="shared" si="42"/>
        <v>838070 静岡アルス美容専門学校</v>
      </c>
    </row>
    <row r="2736" spans="1:4" ht="12" customHeight="1">
      <c r="A2736" s="192">
        <v>2733</v>
      </c>
      <c r="B2736" s="220" t="s">
        <v>5862</v>
      </c>
      <c r="C2736" s="222" t="s">
        <v>5863</v>
      </c>
      <c r="D2736" s="197" t="str">
        <f t="shared" si="42"/>
        <v>838071 中遠調理師家政専門学校</v>
      </c>
    </row>
    <row r="2737" spans="1:4" ht="12" customHeight="1">
      <c r="A2737" s="192">
        <v>2734</v>
      </c>
      <c r="B2737" s="220" t="s">
        <v>5864</v>
      </c>
      <c r="C2737" s="222" t="s">
        <v>5865</v>
      </c>
      <c r="D2737" s="197" t="str">
        <f t="shared" si="42"/>
        <v>838072 土屋学園家政専門学校</v>
      </c>
    </row>
    <row r="2738" spans="1:4" ht="12" customHeight="1">
      <c r="A2738" s="192">
        <v>2735</v>
      </c>
      <c r="B2738" s="220" t="s">
        <v>5866</v>
      </c>
      <c r="C2738" s="222" t="s">
        <v>5867</v>
      </c>
      <c r="D2738" s="197" t="str">
        <f t="shared" si="42"/>
        <v>838073 栄光ビジネスパソコン専門学校</v>
      </c>
    </row>
    <row r="2739" spans="1:4" ht="12" customHeight="1">
      <c r="A2739" s="192">
        <v>2736</v>
      </c>
      <c r="B2739" s="220" t="s">
        <v>5868</v>
      </c>
      <c r="C2739" s="222" t="s">
        <v>5869</v>
      </c>
      <c r="D2739" s="197" t="str">
        <f t="shared" si="42"/>
        <v>838074 専門学校きうちファッションカレッジ</v>
      </c>
    </row>
    <row r="2740" spans="1:4" ht="12" customHeight="1">
      <c r="A2740" s="192">
        <v>2737</v>
      </c>
      <c r="B2740" s="220" t="s">
        <v>5870</v>
      </c>
      <c r="C2740" s="222" t="s">
        <v>5871</v>
      </c>
      <c r="D2740" s="197" t="str">
        <f t="shared" si="42"/>
        <v>838075 御殿場看護学校</v>
      </c>
    </row>
    <row r="2741" spans="1:4" ht="12" customHeight="1">
      <c r="A2741" s="192">
        <v>2738</v>
      </c>
      <c r="B2741" s="220" t="s">
        <v>5872</v>
      </c>
      <c r="C2741" s="222" t="s">
        <v>5873</v>
      </c>
      <c r="D2741" s="197" t="str">
        <f t="shared" si="42"/>
        <v>838076 静岡服飾美容専門学校</v>
      </c>
    </row>
    <row r="2742" spans="1:4" ht="12" customHeight="1">
      <c r="A2742" s="192">
        <v>2739</v>
      </c>
      <c r="B2742" s="220" t="s">
        <v>5874</v>
      </c>
      <c r="C2742" s="222" t="s">
        <v>5875</v>
      </c>
      <c r="D2742" s="197" t="str">
        <f t="shared" si="42"/>
        <v>838077 静岡歯科衛生士専門学校</v>
      </c>
    </row>
    <row r="2743" spans="1:4" ht="12" customHeight="1">
      <c r="A2743" s="192">
        <v>2740</v>
      </c>
      <c r="B2743" s="220" t="s">
        <v>5876</v>
      </c>
      <c r="C2743" s="222" t="s">
        <v>5877</v>
      </c>
      <c r="D2743" s="197" t="str">
        <f t="shared" si="42"/>
        <v>838078 国際ペットビジネス専門学校熱海校</v>
      </c>
    </row>
    <row r="2744" spans="1:4" ht="12" customHeight="1">
      <c r="A2744" s="192">
        <v>2741</v>
      </c>
      <c r="B2744" s="220" t="s">
        <v>5878</v>
      </c>
      <c r="C2744" s="222" t="s">
        <v>5879</v>
      </c>
      <c r="D2744" s="197" t="str">
        <f t="shared" si="42"/>
        <v>838079 静岡インターナショナル・エア・リゾート専門学校</v>
      </c>
    </row>
    <row r="2745" spans="1:4" ht="12" customHeight="1">
      <c r="A2745" s="192">
        <v>2742</v>
      </c>
      <c r="B2745" s="220" t="s">
        <v>5880</v>
      </c>
      <c r="C2745" s="222" t="s">
        <v>5881</v>
      </c>
      <c r="D2745" s="197" t="str">
        <f t="shared" si="42"/>
        <v>838080 専門学校浜松デザインカレッジ</v>
      </c>
    </row>
    <row r="2746" spans="1:4" ht="12" customHeight="1">
      <c r="A2746" s="192">
        <v>2743</v>
      </c>
      <c r="B2746" s="220" t="s">
        <v>5882</v>
      </c>
      <c r="C2746" s="222" t="s">
        <v>5883</v>
      </c>
      <c r="D2746" s="197" t="str">
        <f t="shared" si="42"/>
        <v>838081 国際ことば学院外国語専門学校</v>
      </c>
    </row>
    <row r="2747" spans="1:4" ht="12" customHeight="1">
      <c r="A2747" s="192">
        <v>2744</v>
      </c>
      <c r="B2747" s="220" t="s">
        <v>5884</v>
      </c>
      <c r="C2747" s="222" t="s">
        <v>5885</v>
      </c>
      <c r="D2747" s="197" t="str">
        <f t="shared" si="42"/>
        <v>838082 専門学校ルネサンス・ペット・アカデミー</v>
      </c>
    </row>
    <row r="2748" spans="1:4" ht="12" customHeight="1">
      <c r="A2748" s="192">
        <v>2745</v>
      </c>
      <c r="B2748" s="220" t="s">
        <v>5886</v>
      </c>
      <c r="C2748" s="222" t="s">
        <v>5887</v>
      </c>
      <c r="D2748" s="197" t="str">
        <f t="shared" si="42"/>
        <v>838083 東海リハビリテーション専門学校</v>
      </c>
    </row>
    <row r="2749" spans="1:4" ht="12" customHeight="1">
      <c r="A2749" s="192">
        <v>2746</v>
      </c>
      <c r="B2749" s="220" t="s">
        <v>5888</v>
      </c>
      <c r="C2749" s="222" t="s">
        <v>5889</v>
      </c>
      <c r="D2749" s="197" t="str">
        <f t="shared" si="42"/>
        <v>839001 県立愛知看護専門学校</v>
      </c>
    </row>
    <row r="2750" spans="1:4" ht="12" customHeight="1">
      <c r="A2750" s="192">
        <v>2747</v>
      </c>
      <c r="B2750" s="220" t="s">
        <v>5890</v>
      </c>
      <c r="C2750" s="222" t="s">
        <v>5891</v>
      </c>
      <c r="D2750" s="197" t="str">
        <f t="shared" si="42"/>
        <v>839002 愛知県立総合看護専門学校</v>
      </c>
    </row>
    <row r="2751" spans="1:4" ht="12" customHeight="1">
      <c r="A2751" s="192">
        <v>2748</v>
      </c>
      <c r="B2751" s="220" t="s">
        <v>5892</v>
      </c>
      <c r="C2751" s="222" t="s">
        <v>5893</v>
      </c>
      <c r="D2751" s="197" t="str">
        <f t="shared" si="42"/>
        <v>839003 豊橋市立看護専門学校</v>
      </c>
    </row>
    <row r="2752" spans="1:4" ht="12" customHeight="1">
      <c r="A2752" s="192">
        <v>2749</v>
      </c>
      <c r="B2752" s="220" t="s">
        <v>5894</v>
      </c>
      <c r="C2752" s="222" t="s">
        <v>5895</v>
      </c>
      <c r="D2752" s="197" t="str">
        <f t="shared" si="42"/>
        <v>839004 名古屋市立中央看護専門学校</v>
      </c>
    </row>
    <row r="2753" spans="1:4" ht="12" customHeight="1">
      <c r="A2753" s="192">
        <v>2750</v>
      </c>
      <c r="B2753" s="220" t="s">
        <v>5896</v>
      </c>
      <c r="C2753" s="222" t="s">
        <v>5897</v>
      </c>
      <c r="D2753" s="197" t="str">
        <f t="shared" si="42"/>
        <v>839005 半田常滑看護専門学校</v>
      </c>
    </row>
    <row r="2754" spans="1:4" ht="12" customHeight="1">
      <c r="A2754" s="192">
        <v>2751</v>
      </c>
      <c r="B2754" s="220" t="s">
        <v>5898</v>
      </c>
      <c r="C2754" s="222" t="s">
        <v>5899</v>
      </c>
      <c r="D2754" s="197" t="str">
        <f t="shared" si="42"/>
        <v>839006 知多市立看護専門学校</v>
      </c>
    </row>
    <row r="2755" spans="1:4" ht="12" customHeight="1">
      <c r="A2755" s="192">
        <v>2752</v>
      </c>
      <c r="B2755" s="220" t="s">
        <v>5900</v>
      </c>
      <c r="C2755" s="222" t="s">
        <v>5901</v>
      </c>
      <c r="D2755" s="197" t="str">
        <f t="shared" si="42"/>
        <v>839007 公立春日井小牧看護専門学校</v>
      </c>
    </row>
    <row r="2756" spans="1:4" ht="12" customHeight="1">
      <c r="A2756" s="192">
        <v>2753</v>
      </c>
      <c r="B2756" s="220" t="s">
        <v>5902</v>
      </c>
      <c r="C2756" s="222" t="s">
        <v>5903</v>
      </c>
      <c r="D2756" s="197" t="str">
        <f t="shared" si="42"/>
        <v>839008 一宮市立中央看護専門学校</v>
      </c>
    </row>
    <row r="2757" spans="1:4" ht="12" customHeight="1">
      <c r="A2757" s="192">
        <v>2754</v>
      </c>
      <c r="B2757" s="220" t="s">
        <v>5904</v>
      </c>
      <c r="C2757" s="222" t="s">
        <v>5905</v>
      </c>
      <c r="D2757" s="197" t="str">
        <f t="shared" ref="D2757:D2820" si="43">CONCATENATE(B2757," ",C2757)</f>
        <v>839009 公立瀬戸旭看護専門学校</v>
      </c>
    </row>
    <row r="2758" spans="1:4" ht="12" customHeight="1">
      <c r="A2758" s="192">
        <v>2755</v>
      </c>
      <c r="B2758" s="220" t="s">
        <v>5906</v>
      </c>
      <c r="C2758" s="222" t="s">
        <v>5907</v>
      </c>
      <c r="D2758" s="197" t="str">
        <f t="shared" si="43"/>
        <v>839010 西尾市立看護専門学校</v>
      </c>
    </row>
    <row r="2759" spans="1:4" ht="12" customHeight="1">
      <c r="A2759" s="192">
        <v>2756</v>
      </c>
      <c r="B2759" s="220" t="s">
        <v>5908</v>
      </c>
      <c r="C2759" s="222" t="s">
        <v>5909</v>
      </c>
      <c r="D2759" s="197" t="str">
        <f t="shared" si="43"/>
        <v>839011 田原市立田原福祉専門学校</v>
      </c>
    </row>
    <row r="2760" spans="1:4" ht="12" customHeight="1">
      <c r="A2760" s="192">
        <v>2757</v>
      </c>
      <c r="B2760" s="220" t="s">
        <v>5910</v>
      </c>
      <c r="C2760" s="222" t="s">
        <v>5911</v>
      </c>
      <c r="D2760" s="197" t="str">
        <f t="shared" si="43"/>
        <v>839012 蒲郡市立ソフィア看護専門学校</v>
      </c>
    </row>
    <row r="2761" spans="1:4" ht="12" customHeight="1">
      <c r="A2761" s="192">
        <v>2758</v>
      </c>
      <c r="B2761" s="220" t="s">
        <v>5912</v>
      </c>
      <c r="C2761" s="222" t="s">
        <v>5913</v>
      </c>
      <c r="D2761" s="197" t="str">
        <f t="shared" si="43"/>
        <v>839013 津島市立看護専門学校</v>
      </c>
    </row>
    <row r="2762" spans="1:4" ht="12" customHeight="1">
      <c r="A2762" s="192">
        <v>2759</v>
      </c>
      <c r="B2762" s="220" t="s">
        <v>5914</v>
      </c>
      <c r="C2762" s="222" t="s">
        <v>5915</v>
      </c>
      <c r="D2762" s="197" t="str">
        <f t="shared" si="43"/>
        <v>839014 愛知県立農業大学校</v>
      </c>
    </row>
    <row r="2763" spans="1:4" ht="12" customHeight="1">
      <c r="A2763" s="192">
        <v>2760</v>
      </c>
      <c r="B2763" s="220" t="s">
        <v>5916</v>
      </c>
      <c r="C2763" s="222" t="s">
        <v>5917</v>
      </c>
      <c r="D2763" s="197" t="str">
        <f t="shared" si="43"/>
        <v>839015 愛知学院大学歯科技工専門学校</v>
      </c>
    </row>
    <row r="2764" spans="1:4" ht="12" customHeight="1">
      <c r="A2764" s="192">
        <v>2761</v>
      </c>
      <c r="B2764" s="220" t="s">
        <v>5918</v>
      </c>
      <c r="C2764" s="222" t="s">
        <v>5919</v>
      </c>
      <c r="D2764" s="197" t="str">
        <f t="shared" si="43"/>
        <v>839016 愛知文化服装専門学校</v>
      </c>
    </row>
    <row r="2765" spans="1:4" ht="12" customHeight="1">
      <c r="A2765" s="192">
        <v>2762</v>
      </c>
      <c r="B2765" s="220" t="s">
        <v>5920</v>
      </c>
      <c r="C2765" s="222" t="s">
        <v>5921</v>
      </c>
      <c r="D2765" s="197" t="str">
        <f t="shared" si="43"/>
        <v>839017 東海医療技術専門学校</v>
      </c>
    </row>
    <row r="2766" spans="1:4" ht="12" customHeight="1">
      <c r="A2766" s="192">
        <v>2763</v>
      </c>
      <c r="B2766" s="220" t="s">
        <v>5922</v>
      </c>
      <c r="C2766" s="222" t="s">
        <v>5923</v>
      </c>
      <c r="D2766" s="197" t="str">
        <f t="shared" si="43"/>
        <v>839018 菊武ビジネス専門学校</v>
      </c>
    </row>
    <row r="2767" spans="1:4" ht="12" customHeight="1">
      <c r="A2767" s="192">
        <v>2764</v>
      </c>
      <c r="B2767" s="220" t="s">
        <v>5924</v>
      </c>
      <c r="C2767" s="222" t="s">
        <v>5925</v>
      </c>
      <c r="D2767" s="197" t="str">
        <f t="shared" si="43"/>
        <v>839019 愛知県厚生連更生看護専門学校</v>
      </c>
    </row>
    <row r="2768" spans="1:4" ht="12" customHeight="1">
      <c r="A2768" s="192">
        <v>2765</v>
      </c>
      <c r="B2768" s="220" t="s">
        <v>5926</v>
      </c>
      <c r="C2768" s="222" t="s">
        <v>5927</v>
      </c>
      <c r="D2768" s="197" t="str">
        <f t="shared" si="43"/>
        <v>839020 国際観光専門学校　名古屋校</v>
      </c>
    </row>
    <row r="2769" spans="1:4" ht="12" customHeight="1">
      <c r="A2769" s="192">
        <v>2766</v>
      </c>
      <c r="B2769" s="220" t="s">
        <v>5928</v>
      </c>
      <c r="C2769" s="222" t="s">
        <v>5929</v>
      </c>
      <c r="D2769" s="197" t="str">
        <f t="shared" si="43"/>
        <v>839021 社会保険中京看護専門学校</v>
      </c>
    </row>
    <row r="2770" spans="1:4" ht="12" customHeight="1">
      <c r="A2770" s="192">
        <v>2767</v>
      </c>
      <c r="B2770" s="220" t="s">
        <v>5930</v>
      </c>
      <c r="C2770" s="222" t="s">
        <v>5931</v>
      </c>
      <c r="D2770" s="197" t="str">
        <f t="shared" si="43"/>
        <v>839022 専門学校　トヨタ名古屋自動車大学校</v>
      </c>
    </row>
    <row r="2771" spans="1:4" ht="12" customHeight="1">
      <c r="A2771" s="192">
        <v>2768</v>
      </c>
      <c r="B2771" s="220" t="s">
        <v>5932</v>
      </c>
      <c r="C2771" s="222" t="s">
        <v>5933</v>
      </c>
      <c r="D2771" s="197" t="str">
        <f t="shared" si="43"/>
        <v>839023 中部労災看護専門学校</v>
      </c>
    </row>
    <row r="2772" spans="1:4" ht="12" customHeight="1">
      <c r="A2772" s="192">
        <v>2769</v>
      </c>
      <c r="B2772" s="220" t="s">
        <v>5934</v>
      </c>
      <c r="C2772" s="222" t="s">
        <v>5935</v>
      </c>
      <c r="D2772" s="197" t="str">
        <f t="shared" si="43"/>
        <v>839024 精和総合文化専門学校</v>
      </c>
    </row>
    <row r="2773" spans="1:4" ht="12" customHeight="1">
      <c r="A2773" s="192">
        <v>2770</v>
      </c>
      <c r="B2773" s="220" t="s">
        <v>5936</v>
      </c>
      <c r="C2773" s="222" t="s">
        <v>5937</v>
      </c>
      <c r="D2773" s="197" t="str">
        <f t="shared" si="43"/>
        <v>839025 東海工業専門学校　熱田校</v>
      </c>
    </row>
    <row r="2774" spans="1:4" ht="12" customHeight="1">
      <c r="A2774" s="192">
        <v>2771</v>
      </c>
      <c r="B2774" s="220" t="s">
        <v>5938</v>
      </c>
      <c r="C2774" s="222" t="s">
        <v>5939</v>
      </c>
      <c r="D2774" s="197" t="str">
        <f t="shared" si="43"/>
        <v>839026 名古屋ビジュアルアーツ</v>
      </c>
    </row>
    <row r="2775" spans="1:4" ht="12" customHeight="1">
      <c r="A2775" s="192">
        <v>2772</v>
      </c>
      <c r="B2775" s="220" t="s">
        <v>5940</v>
      </c>
      <c r="C2775" s="222" t="s">
        <v>5941</v>
      </c>
      <c r="D2775" s="197" t="str">
        <f t="shared" si="43"/>
        <v>839027 名古屋デザイナー学院</v>
      </c>
    </row>
    <row r="2776" spans="1:4" ht="12" customHeight="1">
      <c r="A2776" s="192">
        <v>2773</v>
      </c>
      <c r="B2776" s="220" t="s">
        <v>5942</v>
      </c>
      <c r="C2776" s="222" t="s">
        <v>5943</v>
      </c>
      <c r="D2776" s="197" t="str">
        <f t="shared" si="43"/>
        <v>839028 名古屋文理栄養士専門学校</v>
      </c>
    </row>
    <row r="2777" spans="1:4" ht="12" customHeight="1">
      <c r="A2777" s="192">
        <v>2774</v>
      </c>
      <c r="B2777" s="220" t="s">
        <v>5944</v>
      </c>
      <c r="C2777" s="222" t="s">
        <v>5945</v>
      </c>
      <c r="D2777" s="197" t="str">
        <f t="shared" si="43"/>
        <v>839029 トライデント外国語・ホテル専門学校</v>
      </c>
    </row>
    <row r="2778" spans="1:4" ht="12" customHeight="1">
      <c r="A2778" s="192">
        <v>2775</v>
      </c>
      <c r="B2778" s="220" t="s">
        <v>5946</v>
      </c>
      <c r="C2778" s="222" t="s">
        <v>5947</v>
      </c>
      <c r="D2778" s="197" t="str">
        <f t="shared" si="43"/>
        <v>839030 名古屋情報専門学校</v>
      </c>
    </row>
    <row r="2779" spans="1:4" ht="12" customHeight="1">
      <c r="A2779" s="192">
        <v>2776</v>
      </c>
      <c r="B2779" s="220" t="s">
        <v>5948</v>
      </c>
      <c r="C2779" s="222" t="s">
        <v>5949</v>
      </c>
      <c r="D2779" s="197" t="str">
        <f t="shared" si="43"/>
        <v>839031 名古屋医療情報専門学校</v>
      </c>
    </row>
    <row r="2780" spans="1:4" ht="12" customHeight="1">
      <c r="A2780" s="192">
        <v>2777</v>
      </c>
      <c r="B2780" s="220" t="s">
        <v>5950</v>
      </c>
      <c r="C2780" s="222" t="s">
        <v>5951</v>
      </c>
      <c r="D2780" s="197" t="str">
        <f t="shared" si="43"/>
        <v>839032 名古屋工学院専門学校</v>
      </c>
    </row>
    <row r="2781" spans="1:4" ht="12" customHeight="1">
      <c r="A2781" s="192">
        <v>2778</v>
      </c>
      <c r="B2781" s="220" t="s">
        <v>5952</v>
      </c>
      <c r="C2781" s="222" t="s">
        <v>5953</v>
      </c>
      <c r="D2781" s="197" t="str">
        <f t="shared" si="43"/>
        <v>839033 名古屋情報メディア専門学校</v>
      </c>
    </row>
    <row r="2782" spans="1:4" ht="12" customHeight="1">
      <c r="A2782" s="192">
        <v>2779</v>
      </c>
      <c r="B2782" s="220" t="s">
        <v>5954</v>
      </c>
      <c r="C2782" s="222" t="s">
        <v>5955</v>
      </c>
      <c r="D2782" s="197" t="str">
        <f t="shared" si="43"/>
        <v>839034 名古屋福祉専門学校</v>
      </c>
    </row>
    <row r="2783" spans="1:4" ht="12" customHeight="1">
      <c r="A2783" s="192">
        <v>2780</v>
      </c>
      <c r="B2783" s="220" t="s">
        <v>5956</v>
      </c>
      <c r="C2783" s="222" t="s">
        <v>5957</v>
      </c>
      <c r="D2783" s="197" t="str">
        <f t="shared" si="43"/>
        <v>839035 あいちビジネス専門学校</v>
      </c>
    </row>
    <row r="2784" spans="1:4" ht="12" customHeight="1">
      <c r="A2784" s="192">
        <v>2781</v>
      </c>
      <c r="B2784" s="220" t="s">
        <v>5958</v>
      </c>
      <c r="C2784" s="222" t="s">
        <v>5959</v>
      </c>
      <c r="D2784" s="197" t="str">
        <f t="shared" si="43"/>
        <v>839036 名古屋服飾専門学校</v>
      </c>
    </row>
    <row r="2785" spans="1:4" ht="12" customHeight="1">
      <c r="A2785" s="192">
        <v>2782</v>
      </c>
      <c r="B2785" s="220" t="s">
        <v>5960</v>
      </c>
      <c r="C2785" s="222" t="s">
        <v>5961</v>
      </c>
      <c r="D2785" s="197" t="str">
        <f t="shared" si="43"/>
        <v>839037 名古屋文化学園保育専門学校</v>
      </c>
    </row>
    <row r="2786" spans="1:4" ht="12" customHeight="1">
      <c r="A2786" s="192">
        <v>2783</v>
      </c>
      <c r="B2786" s="220" t="s">
        <v>5962</v>
      </c>
      <c r="C2786" s="222" t="s">
        <v>5963</v>
      </c>
      <c r="D2786" s="197" t="str">
        <f t="shared" si="43"/>
        <v>839038 名古屋芸術大学保育・福祉専門学校</v>
      </c>
    </row>
    <row r="2787" spans="1:4" ht="12" customHeight="1">
      <c r="A2787" s="192">
        <v>2784</v>
      </c>
      <c r="B2787" s="220" t="s">
        <v>5964</v>
      </c>
      <c r="C2787" s="222" t="s">
        <v>5965</v>
      </c>
      <c r="D2787" s="197" t="str">
        <f t="shared" si="43"/>
        <v>839039 ニチエイ調理専門学校</v>
      </c>
    </row>
    <row r="2788" spans="1:4" ht="12" customHeight="1">
      <c r="A2788" s="192">
        <v>2785</v>
      </c>
      <c r="B2788" s="220" t="s">
        <v>5966</v>
      </c>
      <c r="C2788" s="222" t="s">
        <v>5967</v>
      </c>
      <c r="D2788" s="197" t="str">
        <f t="shared" si="43"/>
        <v>839040 日本デザイナー芸術学院</v>
      </c>
    </row>
    <row r="2789" spans="1:4" ht="12" customHeight="1">
      <c r="A2789" s="192">
        <v>2786</v>
      </c>
      <c r="B2789" s="220" t="s">
        <v>5968</v>
      </c>
      <c r="C2789" s="222" t="s">
        <v>5969</v>
      </c>
      <c r="D2789" s="197" t="str">
        <f t="shared" si="43"/>
        <v>839041 キクチ眼鏡専門学校</v>
      </c>
    </row>
    <row r="2790" spans="1:4" ht="12" customHeight="1">
      <c r="A2790" s="192">
        <v>2787</v>
      </c>
      <c r="B2790" s="220" t="s">
        <v>5970</v>
      </c>
      <c r="C2790" s="222" t="s">
        <v>5971</v>
      </c>
      <c r="D2790" s="197" t="str">
        <f t="shared" si="43"/>
        <v>839042 川崎服飾技芸専門学校</v>
      </c>
    </row>
    <row r="2791" spans="1:4" ht="12" customHeight="1">
      <c r="A2791" s="192">
        <v>2788</v>
      </c>
      <c r="B2791" s="220" t="s">
        <v>5972</v>
      </c>
      <c r="C2791" s="222" t="s">
        <v>5973</v>
      </c>
      <c r="D2791" s="197" t="str">
        <f t="shared" si="43"/>
        <v>839043 名古屋モード学園</v>
      </c>
    </row>
    <row r="2792" spans="1:4" ht="12" customHeight="1">
      <c r="A2792" s="192">
        <v>2789</v>
      </c>
      <c r="B2792" s="220" t="s">
        <v>5974</v>
      </c>
      <c r="C2792" s="222" t="s">
        <v>5975</v>
      </c>
      <c r="D2792" s="197" t="str">
        <f t="shared" si="43"/>
        <v>839044 名鉄自動車専門学校</v>
      </c>
    </row>
    <row r="2793" spans="1:4" ht="12" customHeight="1">
      <c r="A2793" s="192">
        <v>2790</v>
      </c>
      <c r="B2793" s="220" t="s">
        <v>5976</v>
      </c>
      <c r="C2793" s="222" t="s">
        <v>5977</v>
      </c>
      <c r="D2793" s="197" t="str">
        <f t="shared" si="43"/>
        <v>839045 みつわ服装専門学校</v>
      </c>
    </row>
    <row r="2794" spans="1:4" ht="12" customHeight="1">
      <c r="A2794" s="192">
        <v>2791</v>
      </c>
      <c r="B2794" s="220" t="s">
        <v>5978</v>
      </c>
      <c r="C2794" s="222" t="s">
        <v>5979</v>
      </c>
      <c r="D2794" s="197" t="str">
        <f t="shared" si="43"/>
        <v>839046 中部ファッション専門学校</v>
      </c>
    </row>
    <row r="2795" spans="1:4" ht="12" customHeight="1">
      <c r="A2795" s="192">
        <v>2792</v>
      </c>
      <c r="B2795" s="220" t="s">
        <v>5980</v>
      </c>
      <c r="C2795" s="222" t="s">
        <v>5981</v>
      </c>
      <c r="D2795" s="197" t="str">
        <f t="shared" si="43"/>
        <v>839047 高桑服装専門学校</v>
      </c>
    </row>
    <row r="2796" spans="1:4" ht="12" customHeight="1">
      <c r="A2796" s="192">
        <v>2793</v>
      </c>
      <c r="B2796" s="220" t="s">
        <v>5982</v>
      </c>
      <c r="C2796" s="222" t="s">
        <v>5983</v>
      </c>
      <c r="D2796" s="197" t="str">
        <f t="shared" si="43"/>
        <v>839048 西尾高等家政専門学校</v>
      </c>
    </row>
    <row r="2797" spans="1:4" ht="12" customHeight="1">
      <c r="A2797" s="192">
        <v>2794</v>
      </c>
      <c r="B2797" s="220" t="s">
        <v>5984</v>
      </c>
      <c r="C2797" s="222" t="s">
        <v>5985</v>
      </c>
      <c r="D2797" s="197" t="str">
        <f t="shared" si="43"/>
        <v>839049 名古屋デンタル衛生士学院</v>
      </c>
    </row>
    <row r="2798" spans="1:4" ht="12" customHeight="1">
      <c r="A2798" s="192">
        <v>2795</v>
      </c>
      <c r="B2798" s="220" t="s">
        <v>5986</v>
      </c>
      <c r="C2798" s="222" t="s">
        <v>5987</v>
      </c>
      <c r="D2798" s="197" t="str">
        <f t="shared" si="43"/>
        <v>839050 中京法律専門学校</v>
      </c>
    </row>
    <row r="2799" spans="1:4" ht="12" customHeight="1">
      <c r="A2799" s="192">
        <v>2796</v>
      </c>
      <c r="B2799" s="220" t="s">
        <v>5988</v>
      </c>
      <c r="C2799" s="222" t="s">
        <v>5989</v>
      </c>
      <c r="D2799" s="197" t="str">
        <f t="shared" si="43"/>
        <v>839051 豊橋歯科衛生士専門学校</v>
      </c>
    </row>
    <row r="2800" spans="1:4" ht="12" customHeight="1">
      <c r="A2800" s="192">
        <v>2797</v>
      </c>
      <c r="B2800" s="220" t="s">
        <v>5990</v>
      </c>
      <c r="C2800" s="222" t="s">
        <v>5991</v>
      </c>
      <c r="D2800" s="197" t="str">
        <f t="shared" si="43"/>
        <v>839052 大原簿記情報医療専門学校　</v>
      </c>
    </row>
    <row r="2801" spans="1:4" ht="12" customHeight="1">
      <c r="A2801" s="192">
        <v>2798</v>
      </c>
      <c r="B2801" s="220" t="s">
        <v>5992</v>
      </c>
      <c r="C2801" s="222" t="s">
        <v>5993</v>
      </c>
      <c r="D2801" s="197" t="str">
        <f t="shared" si="43"/>
        <v>839053 中部リハビリテーション専門学校</v>
      </c>
    </row>
    <row r="2802" spans="1:4" ht="12" customHeight="1">
      <c r="A2802" s="192">
        <v>2799</v>
      </c>
      <c r="B2802" s="220" t="s">
        <v>5994</v>
      </c>
      <c r="C2802" s="222" t="s">
        <v>5995</v>
      </c>
      <c r="D2802" s="197" t="str">
        <f t="shared" si="43"/>
        <v>839054 名古屋ファッション専門学校</v>
      </c>
    </row>
    <row r="2803" spans="1:4" ht="12" customHeight="1">
      <c r="A2803" s="192">
        <v>2800</v>
      </c>
      <c r="B2803" s="220" t="s">
        <v>5996</v>
      </c>
      <c r="C2803" s="222" t="s">
        <v>5997</v>
      </c>
      <c r="D2803" s="197" t="str">
        <f t="shared" si="43"/>
        <v>839055 国際医療管理専門学校　名古屋校</v>
      </c>
    </row>
    <row r="2804" spans="1:4" ht="12" customHeight="1">
      <c r="A2804" s="192">
        <v>2801</v>
      </c>
      <c r="B2804" s="220" t="s">
        <v>5998</v>
      </c>
      <c r="C2804" s="222" t="s">
        <v>5999</v>
      </c>
      <c r="D2804" s="197" t="str">
        <f t="shared" si="43"/>
        <v>839056 名古屋総合デザイン専門学校</v>
      </c>
    </row>
    <row r="2805" spans="1:4" ht="12" customHeight="1">
      <c r="A2805" s="192">
        <v>2802</v>
      </c>
      <c r="B2805" s="220" t="s">
        <v>6000</v>
      </c>
      <c r="C2805" s="222" t="s">
        <v>6001</v>
      </c>
      <c r="D2805" s="197" t="str">
        <f t="shared" si="43"/>
        <v>839057 名古屋栄養専門学校</v>
      </c>
    </row>
    <row r="2806" spans="1:4" ht="12" customHeight="1">
      <c r="A2806" s="192">
        <v>2803</v>
      </c>
      <c r="B2806" s="220" t="s">
        <v>6002</v>
      </c>
      <c r="C2806" s="222" t="s">
        <v>6003</v>
      </c>
      <c r="D2806" s="197" t="str">
        <f t="shared" si="43"/>
        <v>839058 東海歯科医療専門学校</v>
      </c>
    </row>
    <row r="2807" spans="1:4" ht="12" customHeight="1">
      <c r="A2807" s="192">
        <v>2804</v>
      </c>
      <c r="B2807" s="220" t="s">
        <v>6004</v>
      </c>
      <c r="C2807" s="222" t="s">
        <v>6005</v>
      </c>
      <c r="D2807" s="197" t="str">
        <f t="shared" si="43"/>
        <v>839059 加茂看護専門学校</v>
      </c>
    </row>
    <row r="2808" spans="1:4" ht="12" customHeight="1">
      <c r="A2808" s="192">
        <v>2805</v>
      </c>
      <c r="B2808" s="220" t="s">
        <v>6006</v>
      </c>
      <c r="C2808" s="222" t="s">
        <v>6007</v>
      </c>
      <c r="D2808" s="197" t="str">
        <f t="shared" si="43"/>
        <v>839060 トライデントコンピュータ専門学校</v>
      </c>
    </row>
    <row r="2809" spans="1:4" ht="12" customHeight="1">
      <c r="A2809" s="192">
        <v>2806</v>
      </c>
      <c r="B2809" s="220" t="s">
        <v>6008</v>
      </c>
      <c r="C2809" s="222" t="s">
        <v>6009</v>
      </c>
      <c r="D2809" s="197" t="str">
        <f t="shared" si="43"/>
        <v>839061 あいち造形デザイン専門学校</v>
      </c>
    </row>
    <row r="2810" spans="1:4" ht="12" customHeight="1">
      <c r="A2810" s="192">
        <v>2807</v>
      </c>
      <c r="B2810" s="220" t="s">
        <v>6010</v>
      </c>
      <c r="C2810" s="222" t="s">
        <v>6011</v>
      </c>
      <c r="D2810" s="197" t="str">
        <f t="shared" si="43"/>
        <v>839062 名古屋スクール・オブ・ビジネス</v>
      </c>
    </row>
    <row r="2811" spans="1:4" ht="12" customHeight="1">
      <c r="A2811" s="192">
        <v>2808</v>
      </c>
      <c r="B2811" s="220" t="s">
        <v>6012</v>
      </c>
      <c r="C2811" s="222" t="s">
        <v>6013</v>
      </c>
      <c r="D2811" s="197" t="str">
        <f t="shared" si="43"/>
        <v>839063 名古屋歯科衛生士専門学校</v>
      </c>
    </row>
    <row r="2812" spans="1:4" ht="12" customHeight="1">
      <c r="A2812" s="192">
        <v>2809</v>
      </c>
      <c r="B2812" s="220" t="s">
        <v>6014</v>
      </c>
      <c r="C2812" s="222" t="s">
        <v>6015</v>
      </c>
      <c r="D2812" s="197" t="str">
        <f t="shared" si="43"/>
        <v>839064 ＨＡＬ名古屋</v>
      </c>
    </row>
    <row r="2813" spans="1:4" ht="12" customHeight="1">
      <c r="A2813" s="192">
        <v>2810</v>
      </c>
      <c r="B2813" s="220" t="s">
        <v>6016</v>
      </c>
      <c r="C2813" s="222" t="s">
        <v>6017</v>
      </c>
      <c r="D2813" s="197" t="str">
        <f t="shared" si="43"/>
        <v>839065 名古屋経営会計専門学校</v>
      </c>
    </row>
    <row r="2814" spans="1:4" ht="12" customHeight="1">
      <c r="A2814" s="192">
        <v>2811</v>
      </c>
      <c r="B2814" s="220" t="s">
        <v>6018</v>
      </c>
      <c r="C2814" s="222" t="s">
        <v>6019</v>
      </c>
      <c r="D2814" s="197" t="str">
        <f t="shared" si="43"/>
        <v>839066 八事看護専門学校</v>
      </c>
    </row>
    <row r="2815" spans="1:4" ht="12" customHeight="1">
      <c r="A2815" s="192">
        <v>2812</v>
      </c>
      <c r="B2815" s="220" t="s">
        <v>6020</v>
      </c>
      <c r="C2815" s="222" t="s">
        <v>6021</v>
      </c>
      <c r="D2815" s="197" t="str">
        <f t="shared" si="43"/>
        <v>839067 布池外語専門学校</v>
      </c>
    </row>
    <row r="2816" spans="1:4" ht="12" customHeight="1">
      <c r="A2816" s="192">
        <v>2813</v>
      </c>
      <c r="B2816" s="220" t="s">
        <v>6022</v>
      </c>
      <c r="C2816" s="222" t="s">
        <v>6023</v>
      </c>
      <c r="D2816" s="197" t="str">
        <f t="shared" si="43"/>
        <v>839068 名古屋医療秘書福祉専門学校</v>
      </c>
    </row>
    <row r="2817" spans="1:4" ht="12" customHeight="1">
      <c r="A2817" s="192">
        <v>2814</v>
      </c>
      <c r="B2817" s="220" t="s">
        <v>6024</v>
      </c>
      <c r="C2817" s="222" t="s">
        <v>6025</v>
      </c>
      <c r="D2817" s="197" t="str">
        <f t="shared" si="43"/>
        <v>839069 愛生会看護専門学校</v>
      </c>
    </row>
    <row r="2818" spans="1:4" ht="12" customHeight="1">
      <c r="A2818" s="192">
        <v>2815</v>
      </c>
      <c r="B2818" s="220" t="s">
        <v>6026</v>
      </c>
      <c r="C2818" s="222" t="s">
        <v>6027</v>
      </c>
      <c r="D2818" s="197" t="str">
        <f t="shared" si="43"/>
        <v>839070 サンデザイン専門学校</v>
      </c>
    </row>
    <row r="2819" spans="1:4" ht="12" customHeight="1">
      <c r="A2819" s="192">
        <v>2816</v>
      </c>
      <c r="B2819" s="220" t="s">
        <v>6028</v>
      </c>
      <c r="C2819" s="222" t="s">
        <v>6029</v>
      </c>
      <c r="D2819" s="197" t="str">
        <f t="shared" si="43"/>
        <v>839071 ナゴノ福祉歯科医療専門学校</v>
      </c>
    </row>
    <row r="2820" spans="1:4" ht="12" customHeight="1">
      <c r="A2820" s="192">
        <v>2817</v>
      </c>
      <c r="B2820" s="220" t="s">
        <v>6030</v>
      </c>
      <c r="C2820" s="222" t="s">
        <v>6031</v>
      </c>
      <c r="D2820" s="197" t="str">
        <f t="shared" si="43"/>
        <v>839072 中部コンピュータ・パティシエ・保育専門学校</v>
      </c>
    </row>
    <row r="2821" spans="1:4" ht="12" customHeight="1">
      <c r="A2821" s="192">
        <v>2818</v>
      </c>
      <c r="B2821" s="220" t="s">
        <v>6032</v>
      </c>
      <c r="C2821" s="222" t="s">
        <v>6033</v>
      </c>
      <c r="D2821" s="197" t="str">
        <f t="shared" ref="D2821:D2884" si="44">CONCATENATE(B2821," ",C2821)</f>
        <v>839073 トライデントデザイン専門学校</v>
      </c>
    </row>
    <row r="2822" spans="1:4" ht="12" customHeight="1">
      <c r="A2822" s="192">
        <v>2819</v>
      </c>
      <c r="B2822" s="220" t="s">
        <v>6034</v>
      </c>
      <c r="C2822" s="222" t="s">
        <v>6035</v>
      </c>
      <c r="D2822" s="197" t="str">
        <f t="shared" si="44"/>
        <v>839074 日本福祉大学中央福祉専門学校</v>
      </c>
    </row>
    <row r="2823" spans="1:4" ht="12" customHeight="1">
      <c r="A2823" s="192">
        <v>2820</v>
      </c>
      <c r="B2823" s="220" t="s">
        <v>6036</v>
      </c>
      <c r="C2823" s="222" t="s">
        <v>6037</v>
      </c>
      <c r="D2823" s="197" t="str">
        <f t="shared" si="44"/>
        <v>839075 名古屋調理師専門学校</v>
      </c>
    </row>
    <row r="2824" spans="1:4" ht="12" customHeight="1">
      <c r="A2824" s="192">
        <v>2821</v>
      </c>
      <c r="B2824" s="220" t="s">
        <v>6038</v>
      </c>
      <c r="C2824" s="222" t="s">
        <v>6039</v>
      </c>
      <c r="D2824" s="197" t="str">
        <f t="shared" si="44"/>
        <v>839076 名古屋観光専門学校</v>
      </c>
    </row>
    <row r="2825" spans="1:4" ht="12" customHeight="1">
      <c r="A2825" s="192">
        <v>2822</v>
      </c>
      <c r="B2825" s="220" t="s">
        <v>6040</v>
      </c>
      <c r="C2825" s="222" t="s">
        <v>6041</v>
      </c>
      <c r="D2825" s="197" t="str">
        <f t="shared" si="44"/>
        <v>839077 名古屋デジタル工科専門学校</v>
      </c>
    </row>
    <row r="2826" spans="1:4" ht="12" customHeight="1">
      <c r="A2826" s="192">
        <v>2823</v>
      </c>
      <c r="B2826" s="220" t="s">
        <v>6042</v>
      </c>
      <c r="C2826" s="222" t="s">
        <v>6043</v>
      </c>
      <c r="D2826" s="197" t="str">
        <f t="shared" si="44"/>
        <v>839078 名古屋デジタル・アート専門学校</v>
      </c>
    </row>
    <row r="2827" spans="1:4" ht="12" customHeight="1">
      <c r="A2827" s="192">
        <v>2824</v>
      </c>
      <c r="B2827" s="220" t="s">
        <v>6044</v>
      </c>
      <c r="C2827" s="222" t="s">
        <v>6045</v>
      </c>
      <c r="D2827" s="197" t="str">
        <f t="shared" si="44"/>
        <v>839079 名古屋外語専門学校</v>
      </c>
    </row>
    <row r="2828" spans="1:4" ht="12" customHeight="1">
      <c r="A2828" s="192">
        <v>2825</v>
      </c>
      <c r="B2828" s="220" t="s">
        <v>6046</v>
      </c>
      <c r="C2828" s="222" t="s">
        <v>6047</v>
      </c>
      <c r="D2828" s="197" t="str">
        <f t="shared" si="44"/>
        <v>839080 広告デザイン専門学校</v>
      </c>
    </row>
    <row r="2829" spans="1:4" ht="12" customHeight="1">
      <c r="A2829" s="192">
        <v>2826</v>
      </c>
      <c r="B2829" s="220" t="s">
        <v>6048</v>
      </c>
      <c r="C2829" s="222" t="s">
        <v>6049</v>
      </c>
      <c r="D2829" s="197" t="str">
        <f t="shared" si="44"/>
        <v>839081 まつかげ看護専門学校</v>
      </c>
    </row>
    <row r="2830" spans="1:4" ht="12" customHeight="1">
      <c r="A2830" s="192">
        <v>2827</v>
      </c>
      <c r="B2830" s="220" t="s">
        <v>6050</v>
      </c>
      <c r="C2830" s="222" t="s">
        <v>6051</v>
      </c>
      <c r="D2830" s="197" t="str">
        <f t="shared" si="44"/>
        <v>839082 中部看護専門学校</v>
      </c>
    </row>
    <row r="2831" spans="1:4" ht="12" customHeight="1">
      <c r="A2831" s="192">
        <v>2828</v>
      </c>
      <c r="B2831" s="220" t="s">
        <v>6052</v>
      </c>
      <c r="C2831" s="222" t="s">
        <v>6053</v>
      </c>
      <c r="D2831" s="197" t="str">
        <f t="shared" si="44"/>
        <v>839083 中和医療専門学校</v>
      </c>
    </row>
    <row r="2832" spans="1:4" ht="12" customHeight="1">
      <c r="A2832" s="192">
        <v>2829</v>
      </c>
      <c r="B2832" s="220" t="s">
        <v>6054</v>
      </c>
      <c r="C2832" s="222" t="s">
        <v>6055</v>
      </c>
      <c r="D2832" s="197" t="str">
        <f t="shared" si="44"/>
        <v>839084 あいち情報専門学校</v>
      </c>
    </row>
    <row r="2833" spans="1:4" ht="12" customHeight="1">
      <c r="A2833" s="192">
        <v>2830</v>
      </c>
      <c r="B2833" s="220" t="s">
        <v>6056</v>
      </c>
      <c r="C2833" s="222" t="s">
        <v>6057</v>
      </c>
      <c r="D2833" s="197" t="str">
        <f t="shared" si="44"/>
        <v>839085 東三河看護専門学校</v>
      </c>
    </row>
    <row r="2834" spans="1:4" ht="12" customHeight="1">
      <c r="A2834" s="192">
        <v>2831</v>
      </c>
      <c r="B2834" s="220" t="s">
        <v>6058</v>
      </c>
      <c r="C2834" s="222" t="s">
        <v>6059</v>
      </c>
      <c r="D2834" s="197" t="str">
        <f t="shared" si="44"/>
        <v>839086 東海医療工学専門学校</v>
      </c>
    </row>
    <row r="2835" spans="1:4" ht="12" customHeight="1">
      <c r="A2835" s="192">
        <v>2832</v>
      </c>
      <c r="B2835" s="220" t="s">
        <v>6060</v>
      </c>
      <c r="C2835" s="222" t="s">
        <v>6061</v>
      </c>
      <c r="D2835" s="197" t="str">
        <f t="shared" si="44"/>
        <v>839087 愛知工業大学情報電子専門学校</v>
      </c>
    </row>
    <row r="2836" spans="1:4" ht="12" customHeight="1">
      <c r="A2836" s="192">
        <v>2833</v>
      </c>
      <c r="B2836" s="220" t="s">
        <v>6062</v>
      </c>
      <c r="C2836" s="222" t="s">
        <v>6063</v>
      </c>
      <c r="D2836" s="197" t="str">
        <f t="shared" si="44"/>
        <v>839088 明美文化服装専門学校</v>
      </c>
    </row>
    <row r="2837" spans="1:4" ht="12" customHeight="1">
      <c r="A2837" s="192">
        <v>2834</v>
      </c>
      <c r="B2837" s="220" t="s">
        <v>6064</v>
      </c>
      <c r="C2837" s="222" t="s">
        <v>6065</v>
      </c>
      <c r="D2837" s="197" t="str">
        <f t="shared" si="44"/>
        <v>839089 中部ビューティ・デザインカレッジ</v>
      </c>
    </row>
    <row r="2838" spans="1:4" ht="12" customHeight="1">
      <c r="A2838" s="192">
        <v>2835</v>
      </c>
      <c r="B2838" s="220" t="s">
        <v>6066</v>
      </c>
      <c r="C2838" s="222" t="s">
        <v>6067</v>
      </c>
      <c r="D2838" s="197" t="str">
        <f t="shared" si="44"/>
        <v>839090 愛知総合看護福祉専門学校</v>
      </c>
    </row>
    <row r="2839" spans="1:4" ht="12" customHeight="1">
      <c r="A2839" s="192">
        <v>2836</v>
      </c>
      <c r="B2839" s="220" t="s">
        <v>6068</v>
      </c>
      <c r="C2839" s="222" t="s">
        <v>6069</v>
      </c>
      <c r="D2839" s="197" t="str">
        <f t="shared" si="44"/>
        <v>839091 国際製菓技術専門学校</v>
      </c>
    </row>
    <row r="2840" spans="1:4" ht="12" customHeight="1">
      <c r="A2840" s="192">
        <v>2837</v>
      </c>
      <c r="B2840" s="220" t="s">
        <v>6070</v>
      </c>
      <c r="C2840" s="222" t="s">
        <v>6071</v>
      </c>
      <c r="D2840" s="197" t="str">
        <f t="shared" si="44"/>
        <v>839092 ELICビジネス＆公務員専門学校</v>
      </c>
    </row>
    <row r="2841" spans="1:4" ht="12" customHeight="1">
      <c r="A2841" s="192">
        <v>2838</v>
      </c>
      <c r="B2841" s="220" t="s">
        <v>6072</v>
      </c>
      <c r="C2841" s="222" t="s">
        <v>6073</v>
      </c>
      <c r="D2841" s="197" t="str">
        <f t="shared" si="44"/>
        <v>839093 専門学校日産愛知自動車大学校</v>
      </c>
    </row>
    <row r="2842" spans="1:4" ht="12" customHeight="1">
      <c r="A2842" s="192">
        <v>2839</v>
      </c>
      <c r="B2842" s="220" t="s">
        <v>6074</v>
      </c>
      <c r="C2842" s="222" t="s">
        <v>6075</v>
      </c>
      <c r="D2842" s="197" t="str">
        <f t="shared" si="44"/>
        <v>839094 大原トラベル・ホテル・ﾌﾞﾗｲﾀﾞﾙ専門学校</v>
      </c>
    </row>
    <row r="2843" spans="1:4" ht="12" customHeight="1">
      <c r="A2843" s="192">
        <v>2840</v>
      </c>
      <c r="B2843" s="220" t="s">
        <v>6076</v>
      </c>
      <c r="C2843" s="222" t="s">
        <v>6077</v>
      </c>
      <c r="D2843" s="197" t="str">
        <f t="shared" si="44"/>
        <v>839095 山本学園情報文化専門学校</v>
      </c>
    </row>
    <row r="2844" spans="1:4" ht="12" customHeight="1">
      <c r="A2844" s="192">
        <v>2841</v>
      </c>
      <c r="B2844" s="220" t="s">
        <v>6078</v>
      </c>
      <c r="C2844" s="222" t="s">
        <v>6079</v>
      </c>
      <c r="D2844" s="197" t="str">
        <f t="shared" si="44"/>
        <v>839096 慈恵きものファッションカレッジ</v>
      </c>
    </row>
    <row r="2845" spans="1:4" ht="12" customHeight="1">
      <c r="A2845" s="192">
        <v>2842</v>
      </c>
      <c r="B2845" s="220" t="s">
        <v>6080</v>
      </c>
      <c r="C2845" s="222" t="s">
        <v>6081</v>
      </c>
      <c r="D2845" s="197" t="str">
        <f t="shared" si="44"/>
        <v>839097 慈恵福祉保育専門学校</v>
      </c>
    </row>
    <row r="2846" spans="1:4" ht="12" customHeight="1">
      <c r="A2846" s="192">
        <v>2843</v>
      </c>
      <c r="B2846" s="220" t="s">
        <v>6082</v>
      </c>
      <c r="C2846" s="222" t="s">
        <v>6083</v>
      </c>
      <c r="D2846" s="197" t="str">
        <f t="shared" si="44"/>
        <v>839098 米田柔整専門学校</v>
      </c>
    </row>
    <row r="2847" spans="1:4" ht="12" customHeight="1">
      <c r="A2847" s="192">
        <v>2844</v>
      </c>
      <c r="B2847" s="220" t="s">
        <v>6084</v>
      </c>
      <c r="C2847" s="222" t="s">
        <v>6085</v>
      </c>
      <c r="D2847" s="197" t="str">
        <f t="shared" si="44"/>
        <v>839099 名古屋市医師会看護専門学校</v>
      </c>
    </row>
    <row r="2848" spans="1:4" ht="12" customHeight="1">
      <c r="A2848" s="192">
        <v>2845</v>
      </c>
      <c r="B2848" s="220" t="s">
        <v>6086</v>
      </c>
      <c r="C2848" s="222" t="s">
        <v>6087</v>
      </c>
      <c r="D2848" s="197" t="str">
        <f t="shared" si="44"/>
        <v>839100 国際医学技術専門学校</v>
      </c>
    </row>
    <row r="2849" spans="1:4" ht="12" customHeight="1">
      <c r="A2849" s="192">
        <v>2846</v>
      </c>
      <c r="B2849" s="220" t="s">
        <v>6088</v>
      </c>
      <c r="C2849" s="222" t="s">
        <v>6089</v>
      </c>
      <c r="D2849" s="197" t="str">
        <f t="shared" si="44"/>
        <v>839101 公務員・保育・介護・ビジネス専門学校</v>
      </c>
    </row>
    <row r="2850" spans="1:4" ht="12" customHeight="1">
      <c r="A2850" s="192">
        <v>2847</v>
      </c>
      <c r="B2850" s="220" t="s">
        <v>6090</v>
      </c>
      <c r="C2850" s="222" t="s">
        <v>6091</v>
      </c>
      <c r="D2850" s="197" t="str">
        <f t="shared" si="44"/>
        <v>839102 ビジネス教養専門学校エクセレンス</v>
      </c>
    </row>
    <row r="2851" spans="1:4" ht="12" customHeight="1">
      <c r="A2851" s="192">
        <v>2848</v>
      </c>
      <c r="B2851" s="220" t="s">
        <v>6092</v>
      </c>
      <c r="C2851" s="222" t="s">
        <v>6093</v>
      </c>
      <c r="D2851" s="197" t="str">
        <f t="shared" si="44"/>
        <v>839103 東海工業専門学校　金山校</v>
      </c>
    </row>
    <row r="2852" spans="1:4" ht="12" customHeight="1">
      <c r="A2852" s="192">
        <v>2849</v>
      </c>
      <c r="B2852" s="220" t="s">
        <v>6094</v>
      </c>
      <c r="C2852" s="222" t="s">
        <v>3068</v>
      </c>
      <c r="D2852" s="197" t="str">
        <f t="shared" si="44"/>
        <v>839104 大原法律公務員専門学校</v>
      </c>
    </row>
    <row r="2853" spans="1:4" ht="12" customHeight="1">
      <c r="A2853" s="192">
        <v>2850</v>
      </c>
      <c r="B2853" s="220" t="s">
        <v>6095</v>
      </c>
      <c r="C2853" s="222" t="s">
        <v>6096</v>
      </c>
      <c r="D2853" s="197" t="str">
        <f t="shared" si="44"/>
        <v>839105 日本聴能言語福祉学院</v>
      </c>
    </row>
    <row r="2854" spans="1:4" ht="12" customHeight="1">
      <c r="A2854" s="192">
        <v>2851</v>
      </c>
      <c r="B2854" s="220" t="s">
        <v>6097</v>
      </c>
      <c r="C2854" s="222" t="s">
        <v>6098</v>
      </c>
      <c r="D2854" s="197" t="str">
        <f t="shared" si="44"/>
        <v>839106 豊橋ファッション・ビジネス専門学校</v>
      </c>
    </row>
    <row r="2855" spans="1:4" ht="12" customHeight="1">
      <c r="A2855" s="192">
        <v>2852</v>
      </c>
      <c r="B2855" s="220" t="s">
        <v>6099</v>
      </c>
      <c r="C2855" s="222" t="s">
        <v>6100</v>
      </c>
      <c r="D2855" s="197" t="str">
        <f t="shared" si="44"/>
        <v>839107 名古屋歯科医療専門学校</v>
      </c>
    </row>
    <row r="2856" spans="1:4" ht="12" customHeight="1">
      <c r="A2856" s="192">
        <v>2853</v>
      </c>
      <c r="B2856" s="220" t="s">
        <v>6101</v>
      </c>
      <c r="C2856" s="222" t="s">
        <v>6102</v>
      </c>
      <c r="D2856" s="197" t="str">
        <f t="shared" si="44"/>
        <v>839108 中部福祉専門学校</v>
      </c>
    </row>
    <row r="2857" spans="1:4" ht="12" customHeight="1">
      <c r="A2857" s="192">
        <v>2854</v>
      </c>
      <c r="B2857" s="220" t="s">
        <v>6103</v>
      </c>
      <c r="C2857" s="222" t="s">
        <v>6104</v>
      </c>
      <c r="D2857" s="197" t="str">
        <f t="shared" si="44"/>
        <v>839109 東京ＩＴ会計専門学校　名古屋校</v>
      </c>
    </row>
    <row r="2858" spans="1:4" ht="12" customHeight="1">
      <c r="A2858" s="192">
        <v>2855</v>
      </c>
      <c r="B2858" s="220" t="s">
        <v>6105</v>
      </c>
      <c r="C2858" s="222" t="s">
        <v>6106</v>
      </c>
      <c r="D2858" s="197" t="str">
        <f t="shared" si="44"/>
        <v>839110 東京法律専門学校　名古屋校</v>
      </c>
    </row>
    <row r="2859" spans="1:4" ht="12" customHeight="1">
      <c r="A2859" s="192">
        <v>2856</v>
      </c>
      <c r="B2859" s="220" t="s">
        <v>6107</v>
      </c>
      <c r="C2859" s="222" t="s">
        <v>6108</v>
      </c>
      <c r="D2859" s="197" t="str">
        <f t="shared" si="44"/>
        <v>839111 日本医療福祉専門学校</v>
      </c>
    </row>
    <row r="2860" spans="1:4" ht="12" customHeight="1">
      <c r="A2860" s="192">
        <v>2857</v>
      </c>
      <c r="B2860" s="220" t="s">
        <v>6109</v>
      </c>
      <c r="C2860" s="222" t="s">
        <v>6110</v>
      </c>
      <c r="D2860" s="197" t="str">
        <f t="shared" si="44"/>
        <v>839112 三河歯科衛生専門学校</v>
      </c>
    </row>
    <row r="2861" spans="1:4" ht="12" customHeight="1">
      <c r="A2861" s="192">
        <v>2858</v>
      </c>
      <c r="B2861" s="220" t="s">
        <v>6111</v>
      </c>
      <c r="C2861" s="222" t="s">
        <v>6112</v>
      </c>
      <c r="D2861" s="197" t="str">
        <f t="shared" si="44"/>
        <v>839113 名古屋リゾートアンドスポーツ専門学校</v>
      </c>
    </row>
    <row r="2862" spans="1:4" ht="12" customHeight="1">
      <c r="A2862" s="192">
        <v>2859</v>
      </c>
      <c r="B2862" s="220" t="s">
        <v>6113</v>
      </c>
      <c r="C2862" s="222" t="s">
        <v>6114</v>
      </c>
      <c r="D2862" s="197" t="str">
        <f t="shared" si="44"/>
        <v>839114 名古屋製菓専門学校</v>
      </c>
    </row>
    <row r="2863" spans="1:4" ht="12" customHeight="1">
      <c r="A2863" s="192">
        <v>2860</v>
      </c>
      <c r="B2863" s="220" t="s">
        <v>6115</v>
      </c>
      <c r="C2863" s="222" t="s">
        <v>6116</v>
      </c>
      <c r="D2863" s="197" t="str">
        <f t="shared" si="44"/>
        <v>839115 愛知美容専門学校</v>
      </c>
    </row>
    <row r="2864" spans="1:4" ht="12" customHeight="1">
      <c r="A2864" s="192">
        <v>2861</v>
      </c>
      <c r="B2864" s="220" t="s">
        <v>6117</v>
      </c>
      <c r="C2864" s="222" t="s">
        <v>6118</v>
      </c>
      <c r="D2864" s="197" t="str">
        <f t="shared" si="44"/>
        <v>839116 セントラルトリミングアカデミー</v>
      </c>
    </row>
    <row r="2865" spans="1:4" ht="12" customHeight="1">
      <c r="A2865" s="192">
        <v>2862</v>
      </c>
      <c r="B2865" s="220" t="s">
        <v>6119</v>
      </c>
      <c r="C2865" s="222" t="s">
        <v>6120</v>
      </c>
      <c r="D2865" s="197" t="str">
        <f t="shared" si="44"/>
        <v>839117 藤田保健衛生大学看護専門学校</v>
      </c>
    </row>
    <row r="2866" spans="1:4" ht="12" customHeight="1">
      <c r="A2866" s="192">
        <v>2863</v>
      </c>
      <c r="B2866" s="220" t="s">
        <v>6121</v>
      </c>
      <c r="C2866" s="222" t="s">
        <v>6122</v>
      </c>
      <c r="D2866" s="197" t="str">
        <f t="shared" si="44"/>
        <v>839118 国際調理師専門学校　名駅校</v>
      </c>
    </row>
    <row r="2867" spans="1:4" ht="12" customHeight="1">
      <c r="A2867" s="192">
        <v>2864</v>
      </c>
      <c r="B2867" s="220" t="s">
        <v>6123</v>
      </c>
      <c r="C2867" s="222" t="s">
        <v>6124</v>
      </c>
      <c r="D2867" s="197" t="str">
        <f t="shared" si="44"/>
        <v>839119 トライデントビューティ・ブライダル専門学校</v>
      </c>
    </row>
    <row r="2868" spans="1:4" ht="12" customHeight="1">
      <c r="A2868" s="192">
        <v>2865</v>
      </c>
      <c r="B2868" s="220" t="s">
        <v>6125</v>
      </c>
      <c r="C2868" s="222" t="s">
        <v>6126</v>
      </c>
      <c r="D2868" s="197" t="str">
        <f t="shared" si="44"/>
        <v>839120 トライデントスポーツ医療看護専門学校</v>
      </c>
    </row>
    <row r="2869" spans="1:4" ht="12" customHeight="1">
      <c r="A2869" s="192">
        <v>2866</v>
      </c>
      <c r="B2869" s="220" t="s">
        <v>6127</v>
      </c>
      <c r="C2869" s="222" t="s">
        <v>6128</v>
      </c>
      <c r="D2869" s="197" t="str">
        <f t="shared" si="44"/>
        <v>839121 愛北看護専門学校</v>
      </c>
    </row>
    <row r="2870" spans="1:4" ht="12" customHeight="1">
      <c r="A2870" s="192">
        <v>2867</v>
      </c>
      <c r="B2870" s="220" t="s">
        <v>6129</v>
      </c>
      <c r="C2870" s="222" t="s">
        <v>6130</v>
      </c>
      <c r="D2870" s="197" t="str">
        <f t="shared" si="44"/>
        <v>839122 中日美容専門学校</v>
      </c>
    </row>
    <row r="2871" spans="1:4" ht="12" customHeight="1">
      <c r="A2871" s="192">
        <v>2868</v>
      </c>
      <c r="B2871" s="220" t="s">
        <v>6131</v>
      </c>
      <c r="C2871" s="222" t="s">
        <v>6132</v>
      </c>
      <c r="D2871" s="197" t="str">
        <f t="shared" si="44"/>
        <v>839123 中部楽器技術専門学校</v>
      </c>
    </row>
    <row r="2872" spans="1:4" ht="12" customHeight="1">
      <c r="A2872" s="192">
        <v>2869</v>
      </c>
      <c r="B2872" s="220" t="s">
        <v>6133</v>
      </c>
      <c r="C2872" s="222" t="s">
        <v>6134</v>
      </c>
      <c r="D2872" s="197" t="str">
        <f t="shared" si="44"/>
        <v>839124 名古屋美容専門学校</v>
      </c>
    </row>
    <row r="2873" spans="1:4" ht="12" customHeight="1">
      <c r="A2873" s="192">
        <v>2870</v>
      </c>
      <c r="B2873" s="220" t="s">
        <v>6135</v>
      </c>
      <c r="C2873" s="222" t="s">
        <v>6136</v>
      </c>
      <c r="D2873" s="197" t="str">
        <f t="shared" si="44"/>
        <v>839125 桐華家政専門学校</v>
      </c>
    </row>
    <row r="2874" spans="1:4" ht="12" customHeight="1">
      <c r="A2874" s="192">
        <v>2871</v>
      </c>
      <c r="B2874" s="220" t="s">
        <v>6137</v>
      </c>
      <c r="C2874" s="222" t="s">
        <v>6138</v>
      </c>
      <c r="D2874" s="197" t="str">
        <f t="shared" si="44"/>
        <v>839126 中部美容専門学校　名古屋校</v>
      </c>
    </row>
    <row r="2875" spans="1:4" ht="12" customHeight="1">
      <c r="A2875" s="192">
        <v>2872</v>
      </c>
      <c r="B2875" s="220" t="s">
        <v>6139</v>
      </c>
      <c r="C2875" s="222" t="s">
        <v>6140</v>
      </c>
      <c r="D2875" s="197" t="str">
        <f t="shared" si="44"/>
        <v>839127 中部美容専門学校　一宮校</v>
      </c>
    </row>
    <row r="2876" spans="1:4" ht="12" customHeight="1">
      <c r="A2876" s="192">
        <v>2873</v>
      </c>
      <c r="B2876" s="220" t="s">
        <v>6141</v>
      </c>
      <c r="C2876" s="222" t="s">
        <v>6142</v>
      </c>
      <c r="D2876" s="197" t="str">
        <f t="shared" si="44"/>
        <v>839128 中部美容専門学校　岡崎校</v>
      </c>
    </row>
    <row r="2877" spans="1:4" ht="12" customHeight="1">
      <c r="A2877" s="192">
        <v>2874</v>
      </c>
      <c r="B2877" s="220" t="s">
        <v>6143</v>
      </c>
      <c r="C2877" s="222" t="s">
        <v>6144</v>
      </c>
      <c r="D2877" s="197" t="str">
        <f t="shared" si="44"/>
        <v>839129 名古屋理容美容専門学校</v>
      </c>
    </row>
    <row r="2878" spans="1:4" ht="12" customHeight="1">
      <c r="A2878" s="192">
        <v>2875</v>
      </c>
      <c r="B2878" s="220" t="s">
        <v>6145</v>
      </c>
      <c r="C2878" s="222" t="s">
        <v>6146</v>
      </c>
      <c r="D2878" s="197" t="str">
        <f t="shared" si="44"/>
        <v>839130 東海医療福祉専門学校</v>
      </c>
    </row>
    <row r="2879" spans="1:4" ht="12" customHeight="1">
      <c r="A2879" s="192">
        <v>2876</v>
      </c>
      <c r="B2879" s="220" t="s">
        <v>6147</v>
      </c>
      <c r="C2879" s="222" t="s">
        <v>6148</v>
      </c>
      <c r="D2879" s="197" t="str">
        <f t="shared" si="44"/>
        <v>839131 名古屋ビューティーアート専門学校</v>
      </c>
    </row>
    <row r="2880" spans="1:4" ht="12" customHeight="1">
      <c r="A2880" s="192">
        <v>2877</v>
      </c>
      <c r="B2880" s="220" t="s">
        <v>6149</v>
      </c>
      <c r="C2880" s="222" t="s">
        <v>6150</v>
      </c>
      <c r="D2880" s="197" t="str">
        <f t="shared" si="44"/>
        <v>839132 あいち福祉医療専門学校</v>
      </c>
    </row>
    <row r="2881" spans="1:4" ht="12" customHeight="1">
      <c r="A2881" s="192">
        <v>2878</v>
      </c>
      <c r="B2881" s="220" t="s">
        <v>6151</v>
      </c>
      <c r="C2881" s="222" t="s">
        <v>6152</v>
      </c>
      <c r="D2881" s="197" t="str">
        <f t="shared" si="44"/>
        <v>839133 理学・作業名古屋専門学校</v>
      </c>
    </row>
    <row r="2882" spans="1:4" ht="12" customHeight="1">
      <c r="A2882" s="192">
        <v>2879</v>
      </c>
      <c r="B2882" s="220" t="s">
        <v>6153</v>
      </c>
      <c r="C2882" s="222" t="s">
        <v>6154</v>
      </c>
      <c r="D2882" s="197" t="str">
        <f t="shared" si="44"/>
        <v>839134 名古屋コミュニケーションアート専門学校</v>
      </c>
    </row>
    <row r="2883" spans="1:4" ht="12" customHeight="1">
      <c r="A2883" s="192">
        <v>2880</v>
      </c>
      <c r="B2883" s="220" t="s">
        <v>6155</v>
      </c>
      <c r="C2883" s="222" t="s">
        <v>6156</v>
      </c>
      <c r="D2883" s="197" t="str">
        <f t="shared" si="44"/>
        <v>839135 名鉄看護専門学校</v>
      </c>
    </row>
    <row r="2884" spans="1:4" ht="12" customHeight="1">
      <c r="A2884" s="192">
        <v>2881</v>
      </c>
      <c r="B2884" s="220" t="s">
        <v>6157</v>
      </c>
      <c r="C2884" s="222" t="s">
        <v>6158</v>
      </c>
      <c r="D2884" s="197" t="str">
        <f t="shared" si="44"/>
        <v>839136 豊田地域看護専門学校</v>
      </c>
    </row>
    <row r="2885" spans="1:4" ht="12" customHeight="1">
      <c r="A2885" s="192">
        <v>2882</v>
      </c>
      <c r="B2885" s="220" t="s">
        <v>6159</v>
      </c>
      <c r="C2885" s="222" t="s">
        <v>6160</v>
      </c>
      <c r="D2885" s="197" t="str">
        <f t="shared" ref="D2885:D2948" si="45">CONCATENATE(B2885," ",C2885)</f>
        <v>839137 トヨタ看護専門学校</v>
      </c>
    </row>
    <row r="2886" spans="1:4" ht="12" customHeight="1">
      <c r="A2886" s="192">
        <v>2883</v>
      </c>
      <c r="B2886" s="220" t="s">
        <v>6161</v>
      </c>
      <c r="C2886" s="222" t="s">
        <v>6162</v>
      </c>
      <c r="D2886" s="197" t="str">
        <f t="shared" si="45"/>
        <v>839138 名古屋綜合美容専門学校</v>
      </c>
    </row>
    <row r="2887" spans="1:4" ht="12" customHeight="1">
      <c r="A2887" s="192">
        <v>2884</v>
      </c>
      <c r="B2887" s="220" t="s">
        <v>6163</v>
      </c>
      <c r="C2887" s="222" t="s">
        <v>6164</v>
      </c>
      <c r="D2887" s="197" t="str">
        <f t="shared" si="45"/>
        <v>839139 星城大学リハビリテーション学院</v>
      </c>
    </row>
    <row r="2888" spans="1:4" ht="12" customHeight="1">
      <c r="A2888" s="192">
        <v>2885</v>
      </c>
      <c r="B2888" s="220" t="s">
        <v>6165</v>
      </c>
      <c r="C2888" s="222" t="s">
        <v>6166</v>
      </c>
      <c r="D2888" s="197" t="str">
        <f t="shared" si="45"/>
        <v>839140 愛知調理専門学校</v>
      </c>
    </row>
    <row r="2889" spans="1:4" ht="12" customHeight="1">
      <c r="A2889" s="192">
        <v>2886</v>
      </c>
      <c r="B2889" s="220" t="s">
        <v>6167</v>
      </c>
      <c r="C2889" s="222" t="s">
        <v>6168</v>
      </c>
      <c r="D2889" s="197" t="str">
        <f t="shared" si="45"/>
        <v>839141 愛知自動車整備専門学校</v>
      </c>
    </row>
    <row r="2890" spans="1:4" ht="12" customHeight="1">
      <c r="A2890" s="192">
        <v>2887</v>
      </c>
      <c r="B2890" s="220" t="s">
        <v>6169</v>
      </c>
      <c r="C2890" s="222" t="s">
        <v>6170</v>
      </c>
      <c r="D2890" s="197" t="str">
        <f t="shared" si="45"/>
        <v>839142 名古屋医療センター附属名古屋看護助産学校</v>
      </c>
    </row>
    <row r="2891" spans="1:4" ht="12" customHeight="1">
      <c r="A2891" s="192">
        <v>2888</v>
      </c>
      <c r="B2891" s="220" t="s">
        <v>6171</v>
      </c>
      <c r="C2891" s="222" t="s">
        <v>6172</v>
      </c>
      <c r="D2891" s="197" t="str">
        <f t="shared" si="45"/>
        <v>839143 東名古屋病院附属リハビリテーション学院</v>
      </c>
    </row>
    <row r="2892" spans="1:4" ht="12" customHeight="1">
      <c r="A2892" s="192">
        <v>2889</v>
      </c>
      <c r="B2892" s="220" t="s">
        <v>6173</v>
      </c>
      <c r="C2892" s="222" t="s">
        <v>6174</v>
      </c>
      <c r="D2892" s="197" t="str">
        <f t="shared" si="45"/>
        <v>839144 アリアーレビューティー専門学校</v>
      </c>
    </row>
    <row r="2893" spans="1:4" ht="12" customHeight="1">
      <c r="A2893" s="192">
        <v>2890</v>
      </c>
      <c r="B2893" s="220" t="s">
        <v>6175</v>
      </c>
      <c r="C2893" s="222" t="s">
        <v>6176</v>
      </c>
      <c r="D2893" s="197" t="str">
        <f t="shared" si="45"/>
        <v>839145 名古屋ユマニテク歯科製菓専門学校</v>
      </c>
    </row>
    <row r="2894" spans="1:4" ht="12" customHeight="1">
      <c r="A2894" s="192">
        <v>2891</v>
      </c>
      <c r="B2894" s="220" t="s">
        <v>6177</v>
      </c>
      <c r="C2894" s="222" t="s">
        <v>6178</v>
      </c>
      <c r="D2894" s="197" t="str">
        <f t="shared" si="45"/>
        <v>839146 愛知中央美容専門学校</v>
      </c>
    </row>
    <row r="2895" spans="1:4" ht="12" customHeight="1">
      <c r="A2895" s="192">
        <v>2892</v>
      </c>
      <c r="B2895" s="220" t="s">
        <v>6179</v>
      </c>
      <c r="C2895" s="222" t="s">
        <v>6180</v>
      </c>
      <c r="D2895" s="197" t="str">
        <f t="shared" si="45"/>
        <v>839147 美容専門学校アーティス・ヘアー・カレッジ</v>
      </c>
    </row>
    <row r="2896" spans="1:4" ht="12" customHeight="1">
      <c r="A2896" s="192">
        <v>2893</v>
      </c>
      <c r="B2896" s="220" t="s">
        <v>6181</v>
      </c>
      <c r="C2896" s="222" t="s">
        <v>6182</v>
      </c>
      <c r="D2896" s="197" t="str">
        <f t="shared" si="45"/>
        <v>839148 エクラ美容専門学校</v>
      </c>
    </row>
    <row r="2897" spans="1:4" ht="12" customHeight="1">
      <c r="A2897" s="192">
        <v>2894</v>
      </c>
      <c r="B2897" s="220" t="s">
        <v>6183</v>
      </c>
      <c r="C2897" s="222" t="s">
        <v>6184</v>
      </c>
      <c r="D2897" s="197" t="str">
        <f t="shared" si="45"/>
        <v>839149 岡崎市立看護専門学校</v>
      </c>
    </row>
    <row r="2898" spans="1:4" ht="12" customHeight="1">
      <c r="A2898" s="192">
        <v>2895</v>
      </c>
      <c r="B2898" s="220" t="s">
        <v>6185</v>
      </c>
      <c r="C2898" s="222" t="s">
        <v>6186</v>
      </c>
      <c r="D2898" s="197" t="str">
        <f t="shared" si="45"/>
        <v>839151 三輪田裁縫専門学校</v>
      </c>
    </row>
    <row r="2899" spans="1:4" ht="12" customHeight="1">
      <c r="A2899" s="192">
        <v>2896</v>
      </c>
      <c r="B2899" s="220" t="s">
        <v>6187</v>
      </c>
      <c r="C2899" s="222" t="s">
        <v>6188</v>
      </c>
      <c r="D2899" s="197" t="str">
        <f t="shared" si="45"/>
        <v>839152 安城文化服装専門学校</v>
      </c>
    </row>
    <row r="2900" spans="1:4" ht="12" customHeight="1">
      <c r="A2900" s="192">
        <v>2897</v>
      </c>
      <c r="B2900" s="220" t="s">
        <v>6189</v>
      </c>
      <c r="C2900" s="222" t="s">
        <v>6190</v>
      </c>
      <c r="D2900" s="197" t="str">
        <f t="shared" si="45"/>
        <v>839153 家政専門学校緑ヶ丘女学院</v>
      </c>
    </row>
    <row r="2901" spans="1:4" ht="12" customHeight="1">
      <c r="A2901" s="192">
        <v>2898</v>
      </c>
      <c r="B2901" s="220" t="s">
        <v>6191</v>
      </c>
      <c r="C2901" s="222" t="s">
        <v>6192</v>
      </c>
      <c r="D2901" s="197" t="str">
        <f t="shared" si="45"/>
        <v>839154 豊橋調理製菓専門学校</v>
      </c>
    </row>
    <row r="2902" spans="1:4" ht="12" customHeight="1">
      <c r="A2902" s="192">
        <v>2899</v>
      </c>
      <c r="B2902" s="220" t="s">
        <v>6193</v>
      </c>
      <c r="C2902" s="222" t="s">
        <v>6194</v>
      </c>
      <c r="D2902" s="197" t="str">
        <f t="shared" si="45"/>
        <v>839155 名古屋文化服装専門学校</v>
      </c>
    </row>
    <row r="2903" spans="1:4" ht="12" customHeight="1">
      <c r="A2903" s="192">
        <v>2900</v>
      </c>
      <c r="B2903" s="220" t="s">
        <v>6195</v>
      </c>
      <c r="C2903" s="222" t="s">
        <v>6196</v>
      </c>
      <c r="D2903" s="197" t="str">
        <f t="shared" si="45"/>
        <v>839156 尾北看護専門学校</v>
      </c>
    </row>
    <row r="2904" spans="1:4" ht="12" customHeight="1">
      <c r="A2904" s="192">
        <v>2901</v>
      </c>
      <c r="B2904" s="220" t="s">
        <v>6197</v>
      </c>
      <c r="C2904" s="222" t="s">
        <v>6198</v>
      </c>
      <c r="D2904" s="197" t="str">
        <f t="shared" si="45"/>
        <v>839157 えきさい看護専門学校</v>
      </c>
    </row>
    <row r="2905" spans="1:4" ht="12" customHeight="1">
      <c r="A2905" s="192">
        <v>2902</v>
      </c>
      <c r="B2905" s="220" t="s">
        <v>6199</v>
      </c>
      <c r="C2905" s="222" t="s">
        <v>6200</v>
      </c>
      <c r="D2905" s="197" t="str">
        <f t="shared" si="45"/>
        <v>839158 東海医療科学専門学校</v>
      </c>
    </row>
    <row r="2906" spans="1:4" ht="12" customHeight="1">
      <c r="A2906" s="192">
        <v>2903</v>
      </c>
      <c r="B2906" s="220" t="s">
        <v>6201</v>
      </c>
      <c r="C2906" s="222" t="s">
        <v>6202</v>
      </c>
      <c r="D2906" s="197" t="str">
        <f t="shared" si="45"/>
        <v>839159 愛知ペット専門学校</v>
      </c>
    </row>
    <row r="2907" spans="1:4" ht="12" customHeight="1">
      <c r="A2907" s="192">
        <v>2904</v>
      </c>
      <c r="B2907" s="220" t="s">
        <v>6203</v>
      </c>
      <c r="C2907" s="222" t="s">
        <v>6204</v>
      </c>
      <c r="D2907" s="197" t="str">
        <f t="shared" si="45"/>
        <v>839160 中部製菓専門学校</v>
      </c>
    </row>
    <row r="2908" spans="1:4" ht="12" customHeight="1">
      <c r="A2908" s="192">
        <v>2905</v>
      </c>
      <c r="B2908" s="220" t="s">
        <v>6205</v>
      </c>
      <c r="C2908" s="222" t="s">
        <v>6206</v>
      </c>
      <c r="D2908" s="197" t="str">
        <f t="shared" si="45"/>
        <v>839161 名古屋医専</v>
      </c>
    </row>
    <row r="2909" spans="1:4" ht="12" customHeight="1">
      <c r="A2909" s="192">
        <v>2906</v>
      </c>
      <c r="B2909" s="220" t="s">
        <v>6207</v>
      </c>
      <c r="C2909" s="222" t="s">
        <v>6208</v>
      </c>
      <c r="D2909" s="197" t="str">
        <f t="shared" si="45"/>
        <v>839162 ミス・パリエステティック専門学校名古屋校</v>
      </c>
    </row>
    <row r="2910" spans="1:4" ht="12" customHeight="1">
      <c r="A2910" s="192">
        <v>2907</v>
      </c>
      <c r="B2910" s="220" t="s">
        <v>6209</v>
      </c>
      <c r="C2910" s="222" t="s">
        <v>6210</v>
      </c>
      <c r="D2910" s="197" t="str">
        <f t="shared" si="45"/>
        <v>839163 名古屋動物専門学校</v>
      </c>
    </row>
    <row r="2911" spans="1:4" ht="12" customHeight="1">
      <c r="A2911" s="192">
        <v>2908</v>
      </c>
      <c r="B2911" s="220" t="s">
        <v>6211</v>
      </c>
      <c r="C2911" s="222" t="s">
        <v>6212</v>
      </c>
      <c r="D2911" s="197" t="str">
        <f t="shared" si="45"/>
        <v>839164 名古屋ブライダルビューティー専門学校</v>
      </c>
    </row>
    <row r="2912" spans="1:4" ht="12" customHeight="1">
      <c r="A2912" s="192">
        <v>2909</v>
      </c>
      <c r="B2912" s="220" t="s">
        <v>6213</v>
      </c>
      <c r="C2912" s="222" t="s">
        <v>6214</v>
      </c>
      <c r="D2912" s="197" t="str">
        <f t="shared" si="45"/>
        <v>839165 専門学校日本神学校</v>
      </c>
    </row>
    <row r="2913" spans="1:4" ht="12" customHeight="1">
      <c r="A2913" s="192">
        <v>2910</v>
      </c>
      <c r="B2913" s="220" t="s">
        <v>6215</v>
      </c>
      <c r="C2913" s="222" t="s">
        <v>6216</v>
      </c>
      <c r="D2913" s="197" t="str">
        <f t="shared" si="45"/>
        <v>839166 専門学校日本マンガ芸術学院</v>
      </c>
    </row>
    <row r="2914" spans="1:4" ht="12" customHeight="1">
      <c r="A2914" s="192">
        <v>2911</v>
      </c>
      <c r="B2914" s="220" t="s">
        <v>6217</v>
      </c>
      <c r="C2914" s="222" t="s">
        <v>6218</v>
      </c>
      <c r="D2914" s="197" t="str">
        <f t="shared" si="45"/>
        <v>839167 安城市医師会安城碧海看護専門学校</v>
      </c>
    </row>
    <row r="2915" spans="1:4" ht="12" customHeight="1">
      <c r="A2915" s="192">
        <v>2912</v>
      </c>
      <c r="B2915" s="220" t="s">
        <v>6219</v>
      </c>
      <c r="C2915" s="222" t="s">
        <v>6220</v>
      </c>
      <c r="D2915" s="197" t="str">
        <f t="shared" si="45"/>
        <v>839168 専門学校　都市デザインカレッジ愛知</v>
      </c>
    </row>
    <row r="2916" spans="1:4" ht="12" customHeight="1">
      <c r="A2916" s="192">
        <v>2913</v>
      </c>
      <c r="B2916" s="220" t="s">
        <v>6221</v>
      </c>
      <c r="C2916" s="222" t="s">
        <v>6222</v>
      </c>
      <c r="D2916" s="197" t="str">
        <f t="shared" si="45"/>
        <v>839169 専門学校愛知医療学院</v>
      </c>
    </row>
    <row r="2917" spans="1:4" ht="12" customHeight="1">
      <c r="A2917" s="192">
        <v>2914</v>
      </c>
      <c r="B2917" s="220" t="s">
        <v>6223</v>
      </c>
      <c r="C2917" s="222" t="s">
        <v>6224</v>
      </c>
      <c r="D2917" s="197" t="str">
        <f t="shared" si="45"/>
        <v>839170 東海産業医療団看護専門学校</v>
      </c>
    </row>
    <row r="2918" spans="1:4" ht="12" customHeight="1">
      <c r="A2918" s="192">
        <v>2915</v>
      </c>
      <c r="B2918" s="220" t="s">
        <v>6225</v>
      </c>
      <c r="C2918" s="222" t="s">
        <v>6226</v>
      </c>
      <c r="D2918" s="197" t="str">
        <f t="shared" si="45"/>
        <v>841001 三重県立公衆衛生学院</v>
      </c>
    </row>
    <row r="2919" spans="1:4" ht="12" customHeight="1">
      <c r="A2919" s="192">
        <v>2916</v>
      </c>
      <c r="B2919" s="220" t="s">
        <v>6227</v>
      </c>
      <c r="C2919" s="222" t="s">
        <v>6228</v>
      </c>
      <c r="D2919" s="197" t="str">
        <f t="shared" si="45"/>
        <v>841002 名張市立看護専門学校</v>
      </c>
    </row>
    <row r="2920" spans="1:4" ht="12" customHeight="1">
      <c r="A2920" s="192">
        <v>2917</v>
      </c>
      <c r="B2920" s="220" t="s">
        <v>6229</v>
      </c>
      <c r="C2920" s="222" t="s">
        <v>6230</v>
      </c>
      <c r="D2920" s="197" t="str">
        <f t="shared" si="45"/>
        <v>841003 伊勢保健衛生専門学校</v>
      </c>
    </row>
    <row r="2921" spans="1:4" ht="12" customHeight="1">
      <c r="A2921" s="192">
        <v>2918</v>
      </c>
      <c r="B2921" s="220" t="s">
        <v>6231</v>
      </c>
      <c r="C2921" s="222" t="s">
        <v>6232</v>
      </c>
      <c r="D2921" s="197" t="str">
        <f t="shared" si="45"/>
        <v>841004 三重調理専門学校</v>
      </c>
    </row>
    <row r="2922" spans="1:4" ht="12" customHeight="1">
      <c r="A2922" s="192">
        <v>2919</v>
      </c>
      <c r="B2922" s="220" t="s">
        <v>6233</v>
      </c>
      <c r="C2922" s="222" t="s">
        <v>6234</v>
      </c>
      <c r="D2922" s="197" t="str">
        <f t="shared" si="45"/>
        <v>841005 英心専門学校</v>
      </c>
    </row>
    <row r="2923" spans="1:4" ht="12" customHeight="1">
      <c r="A2923" s="192">
        <v>2920</v>
      </c>
      <c r="B2923" s="220" t="s">
        <v>6235</v>
      </c>
      <c r="C2923" s="222" t="s">
        <v>6236</v>
      </c>
      <c r="D2923" s="197" t="str">
        <f t="shared" si="45"/>
        <v>841006 ユマニテクライフデザイン専門学校</v>
      </c>
    </row>
    <row r="2924" spans="1:4" ht="12" customHeight="1">
      <c r="A2924" s="192">
        <v>2921</v>
      </c>
      <c r="B2924" s="220" t="s">
        <v>6237</v>
      </c>
      <c r="C2924" s="222" t="s">
        <v>6238</v>
      </c>
      <c r="D2924" s="197" t="str">
        <f t="shared" si="45"/>
        <v>841007 勢京ビジネス専門学校</v>
      </c>
    </row>
    <row r="2925" spans="1:4" ht="12" customHeight="1">
      <c r="A2925" s="192">
        <v>2922</v>
      </c>
      <c r="B2925" s="220" t="s">
        <v>6239</v>
      </c>
      <c r="C2925" s="222" t="s">
        <v>6240</v>
      </c>
      <c r="D2925" s="197" t="str">
        <f t="shared" si="45"/>
        <v>841008 三重県厚生連看護専門学校</v>
      </c>
    </row>
    <row r="2926" spans="1:4" ht="12" customHeight="1">
      <c r="A2926" s="192">
        <v>2923</v>
      </c>
      <c r="B2926" s="220" t="s">
        <v>6241</v>
      </c>
      <c r="C2926" s="222" t="s">
        <v>6242</v>
      </c>
      <c r="D2926" s="197" t="str">
        <f t="shared" si="45"/>
        <v>841009 サンコンピュータビジネス専門学校</v>
      </c>
    </row>
    <row r="2927" spans="1:4" ht="12" customHeight="1">
      <c r="A2927" s="192">
        <v>2924</v>
      </c>
      <c r="B2927" s="220" t="s">
        <v>6243</v>
      </c>
      <c r="C2927" s="222" t="s">
        <v>6244</v>
      </c>
      <c r="D2927" s="197" t="str">
        <f t="shared" si="45"/>
        <v>841010 鈴鹿オフィスワーク医療福祉専門学校</v>
      </c>
    </row>
    <row r="2928" spans="1:4" ht="12" customHeight="1">
      <c r="A2928" s="192">
        <v>2925</v>
      </c>
      <c r="B2928" s="220" t="s">
        <v>6245</v>
      </c>
      <c r="C2928" s="222" t="s">
        <v>6246</v>
      </c>
      <c r="D2928" s="197" t="str">
        <f t="shared" si="45"/>
        <v>841011 四日市情報外語専門学校</v>
      </c>
    </row>
    <row r="2929" spans="1:4" ht="12" customHeight="1">
      <c r="A2929" s="192">
        <v>2926</v>
      </c>
      <c r="B2929" s="220" t="s">
        <v>6247</v>
      </c>
      <c r="C2929" s="222" t="s">
        <v>6248</v>
      </c>
      <c r="D2929" s="197" t="str">
        <f t="shared" si="45"/>
        <v>841012 津田体育専門学校</v>
      </c>
    </row>
    <row r="2930" spans="1:4" ht="12" customHeight="1">
      <c r="A2930" s="192">
        <v>2927</v>
      </c>
      <c r="B2930" s="220" t="s">
        <v>6249</v>
      </c>
      <c r="C2930" s="222" t="s">
        <v>6250</v>
      </c>
      <c r="D2930" s="197" t="str">
        <f t="shared" si="45"/>
        <v>841013 聖十字看護専門学校</v>
      </c>
    </row>
    <row r="2931" spans="1:4" ht="12" customHeight="1">
      <c r="A2931" s="192">
        <v>2928</v>
      </c>
      <c r="B2931" s="220" t="s">
        <v>6251</v>
      </c>
      <c r="C2931" s="222" t="s">
        <v>6252</v>
      </c>
      <c r="D2931" s="197" t="str">
        <f t="shared" si="45"/>
        <v>841014 津田情報ビジネス専門学校</v>
      </c>
    </row>
    <row r="2932" spans="1:4" ht="12" customHeight="1">
      <c r="A2932" s="192">
        <v>2929</v>
      </c>
      <c r="B2932" s="220" t="s">
        <v>6253</v>
      </c>
      <c r="C2932" s="222" t="s">
        <v>6254</v>
      </c>
      <c r="D2932" s="197" t="str">
        <f t="shared" si="45"/>
        <v>841015 津看護専門学校</v>
      </c>
    </row>
    <row r="2933" spans="1:4" ht="12" customHeight="1">
      <c r="A2933" s="192">
        <v>2930</v>
      </c>
      <c r="B2933" s="220" t="s">
        <v>6255</v>
      </c>
      <c r="C2933" s="222" t="s">
        <v>6256</v>
      </c>
      <c r="D2933" s="197" t="str">
        <f t="shared" si="45"/>
        <v>841016 四日市福祉専門学校</v>
      </c>
    </row>
    <row r="2934" spans="1:4" ht="12" customHeight="1">
      <c r="A2934" s="192">
        <v>2931</v>
      </c>
      <c r="B2934" s="220" t="s">
        <v>6257</v>
      </c>
      <c r="C2934" s="222" t="s">
        <v>6258</v>
      </c>
      <c r="D2934" s="197" t="str">
        <f t="shared" si="45"/>
        <v>841017 ユマニテク看護助産専門学校</v>
      </c>
    </row>
    <row r="2935" spans="1:4" ht="12" customHeight="1">
      <c r="A2935" s="192">
        <v>2932</v>
      </c>
      <c r="B2935" s="220" t="s">
        <v>6259</v>
      </c>
      <c r="C2935" s="222" t="s">
        <v>6260</v>
      </c>
      <c r="D2935" s="197" t="str">
        <f t="shared" si="45"/>
        <v>841018 三重介護福祉専門学校</v>
      </c>
    </row>
    <row r="2936" spans="1:4" ht="12" customHeight="1">
      <c r="A2936" s="192">
        <v>2933</v>
      </c>
      <c r="B2936" s="220" t="s">
        <v>6261</v>
      </c>
      <c r="C2936" s="222" t="s">
        <v>6262</v>
      </c>
      <c r="D2936" s="197" t="str">
        <f t="shared" si="45"/>
        <v>841019 ユマニテク調理製菓専門学校</v>
      </c>
    </row>
    <row r="2937" spans="1:4" ht="12" customHeight="1">
      <c r="A2937" s="192">
        <v>2934</v>
      </c>
      <c r="B2937" s="220" t="s">
        <v>6263</v>
      </c>
      <c r="C2937" s="222" t="s">
        <v>6264</v>
      </c>
      <c r="D2937" s="197" t="str">
        <f t="shared" si="45"/>
        <v>841020 四日市医師会看護専門学校</v>
      </c>
    </row>
    <row r="2938" spans="1:4" ht="12" customHeight="1">
      <c r="A2938" s="192">
        <v>2935</v>
      </c>
      <c r="B2938" s="220" t="s">
        <v>6265</v>
      </c>
      <c r="C2938" s="222" t="s">
        <v>6266</v>
      </c>
      <c r="D2938" s="197" t="str">
        <f t="shared" si="45"/>
        <v>841021 ユマニテク医療福祉大学校</v>
      </c>
    </row>
    <row r="2939" spans="1:4" ht="12" customHeight="1">
      <c r="A2939" s="192">
        <v>2936</v>
      </c>
      <c r="B2939" s="220" t="s">
        <v>6267</v>
      </c>
      <c r="C2939" s="222" t="s">
        <v>6268</v>
      </c>
      <c r="D2939" s="197" t="str">
        <f t="shared" si="45"/>
        <v>841022 松阪看護専門学校</v>
      </c>
    </row>
    <row r="2940" spans="1:4" ht="12" customHeight="1">
      <c r="A2940" s="192">
        <v>2937</v>
      </c>
      <c r="B2940" s="220" t="s">
        <v>6269</v>
      </c>
      <c r="C2940" s="222" t="s">
        <v>6270</v>
      </c>
      <c r="D2940" s="197" t="str">
        <f t="shared" si="45"/>
        <v>841023 旭理容美容専門学校</v>
      </c>
    </row>
    <row r="2941" spans="1:4" ht="12" customHeight="1">
      <c r="A2941" s="192">
        <v>2938</v>
      </c>
      <c r="B2941" s="220" t="s">
        <v>6271</v>
      </c>
      <c r="C2941" s="222" t="s">
        <v>6272</v>
      </c>
      <c r="D2941" s="197" t="str">
        <f t="shared" si="45"/>
        <v>841024 桑名医師会立桑名看護専門学校</v>
      </c>
    </row>
    <row r="2942" spans="1:4" ht="12" customHeight="1">
      <c r="A2942" s="192">
        <v>2939</v>
      </c>
      <c r="B2942" s="220" t="s">
        <v>6273</v>
      </c>
      <c r="C2942" s="222" t="s">
        <v>6274</v>
      </c>
      <c r="D2942" s="197" t="str">
        <f t="shared" si="45"/>
        <v>841025 ミエ・ヘア・アーチストアカデミー</v>
      </c>
    </row>
    <row r="2943" spans="1:4" ht="12" customHeight="1">
      <c r="A2943" s="192">
        <v>2940</v>
      </c>
      <c r="B2943" s="220" t="s">
        <v>6275</v>
      </c>
      <c r="C2943" s="222" t="s">
        <v>6276</v>
      </c>
      <c r="D2943" s="197" t="str">
        <f t="shared" si="45"/>
        <v>841026 中部調理製菓専門学校</v>
      </c>
    </row>
    <row r="2944" spans="1:4" ht="12" customHeight="1">
      <c r="A2944" s="192">
        <v>2941</v>
      </c>
      <c r="B2944" s="220" t="s">
        <v>6277</v>
      </c>
      <c r="C2944" s="222" t="s">
        <v>6278</v>
      </c>
      <c r="D2944" s="197" t="str">
        <f t="shared" si="45"/>
        <v>841027 中部ライテクビジネス専門学校</v>
      </c>
    </row>
    <row r="2945" spans="1:4" ht="12" customHeight="1">
      <c r="A2945" s="192">
        <v>2942</v>
      </c>
      <c r="B2945" s="220" t="s">
        <v>6279</v>
      </c>
      <c r="C2945" s="222" t="s">
        <v>6280</v>
      </c>
      <c r="D2945" s="197" t="str">
        <f t="shared" si="45"/>
        <v>841028 中部医療ビジネス専門学校</v>
      </c>
    </row>
    <row r="2946" spans="1:4" ht="12" customHeight="1">
      <c r="A2946" s="192">
        <v>2943</v>
      </c>
      <c r="B2946" s="220" t="s">
        <v>6281</v>
      </c>
      <c r="C2946" s="222" t="s">
        <v>6282</v>
      </c>
      <c r="D2946" s="197" t="str">
        <f t="shared" si="45"/>
        <v>841029 三重県岡波看護専門学校</v>
      </c>
    </row>
    <row r="2947" spans="1:4" ht="12" customHeight="1">
      <c r="A2947" s="192">
        <v>2944</v>
      </c>
      <c r="B2947" s="220" t="s">
        <v>6283</v>
      </c>
      <c r="C2947" s="222" t="s">
        <v>6284</v>
      </c>
      <c r="D2947" s="197" t="str">
        <f t="shared" si="45"/>
        <v>841030 伊勢理容美容専門学校</v>
      </c>
    </row>
    <row r="2948" spans="1:4" ht="12" customHeight="1">
      <c r="A2948" s="192">
        <v>2945</v>
      </c>
      <c r="B2948" s="220" t="s">
        <v>6285</v>
      </c>
      <c r="C2948" s="222" t="s">
        <v>6286</v>
      </c>
      <c r="D2948" s="197" t="str">
        <f t="shared" si="45"/>
        <v>841031 三重看護専門学校</v>
      </c>
    </row>
    <row r="2949" spans="1:4" ht="12" customHeight="1">
      <c r="A2949" s="192">
        <v>2946</v>
      </c>
      <c r="B2949" s="220" t="s">
        <v>6287</v>
      </c>
      <c r="C2949" s="222" t="s">
        <v>6288</v>
      </c>
      <c r="D2949" s="197" t="str">
        <f t="shared" ref="D2949:D3012" si="46">CONCATENATE(B2949," ",C2949)</f>
        <v>841032 津文化服装専門学校</v>
      </c>
    </row>
    <row r="2950" spans="1:4" ht="12" customHeight="1">
      <c r="A2950" s="192">
        <v>2947</v>
      </c>
      <c r="B2950" s="220" t="s">
        <v>6289</v>
      </c>
      <c r="C2950" s="222" t="s">
        <v>6290</v>
      </c>
      <c r="D2950" s="197" t="str">
        <f t="shared" si="46"/>
        <v>841033 三重中央医療センター附属三重中央看護学校</v>
      </c>
    </row>
    <row r="2951" spans="1:4" ht="12" customHeight="1">
      <c r="A2951" s="192">
        <v>2948</v>
      </c>
      <c r="B2951" s="220" t="s">
        <v>6291</v>
      </c>
      <c r="C2951" s="222" t="s">
        <v>6292</v>
      </c>
      <c r="D2951" s="197" t="str">
        <f t="shared" si="46"/>
        <v>841034 さわやか福祉専門学校</v>
      </c>
    </row>
    <row r="2952" spans="1:4" ht="12" customHeight="1">
      <c r="A2952" s="192">
        <v>2949</v>
      </c>
      <c r="B2952" s="220" t="s">
        <v>6293</v>
      </c>
      <c r="C2952" s="222" t="s">
        <v>6294</v>
      </c>
      <c r="D2952" s="197" t="str">
        <f t="shared" si="46"/>
        <v>841035 伊勢志摩リハビリテーション専門学校</v>
      </c>
    </row>
    <row r="2953" spans="1:4" ht="12" customHeight="1">
      <c r="A2953" s="192">
        <v>2950</v>
      </c>
      <c r="B2953" s="220" t="s">
        <v>6295</v>
      </c>
      <c r="C2953" s="222" t="s">
        <v>6296</v>
      </c>
      <c r="D2953" s="197" t="str">
        <f t="shared" si="46"/>
        <v>841036 伊勢調理製菓専門学校</v>
      </c>
    </row>
    <row r="2954" spans="1:4" ht="12" customHeight="1">
      <c r="A2954" s="192">
        <v>2951</v>
      </c>
      <c r="B2954" s="220" t="s">
        <v>6297</v>
      </c>
      <c r="C2954" s="222" t="s">
        <v>6298</v>
      </c>
      <c r="D2954" s="197" t="str">
        <f t="shared" si="46"/>
        <v>841037 桑名文化専門学校</v>
      </c>
    </row>
    <row r="2955" spans="1:4" ht="12" customHeight="1">
      <c r="A2955" s="192">
        <v>2952</v>
      </c>
      <c r="B2955" s="220" t="s">
        <v>6299</v>
      </c>
      <c r="C2955" s="222" t="s">
        <v>6300</v>
      </c>
      <c r="D2955" s="197" t="str">
        <f t="shared" si="46"/>
        <v>841038 三重県農業大学校</v>
      </c>
    </row>
    <row r="2956" spans="1:4" ht="12" customHeight="1">
      <c r="A2956" s="192">
        <v>2953</v>
      </c>
      <c r="B2956" s="220" t="s">
        <v>6301</v>
      </c>
      <c r="C2956" s="222" t="s">
        <v>6302</v>
      </c>
      <c r="D2956" s="197" t="str">
        <f t="shared" si="46"/>
        <v>841039 三重文化経済専門学校</v>
      </c>
    </row>
    <row r="2957" spans="1:4" ht="12" customHeight="1">
      <c r="A2957" s="192">
        <v>2954</v>
      </c>
      <c r="B2957" s="220" t="s">
        <v>6303</v>
      </c>
      <c r="C2957" s="222" t="s">
        <v>6304</v>
      </c>
      <c r="D2957" s="197" t="str">
        <f t="shared" si="46"/>
        <v>842001 大津市民病院付属看護専門学校</v>
      </c>
    </row>
    <row r="2958" spans="1:4" ht="12" customHeight="1">
      <c r="A2958" s="192">
        <v>2955</v>
      </c>
      <c r="B2958" s="220" t="s">
        <v>6305</v>
      </c>
      <c r="C2958" s="222" t="s">
        <v>6306</v>
      </c>
      <c r="D2958" s="197" t="str">
        <f t="shared" si="46"/>
        <v>842002 滋賀県立看護専門学校</v>
      </c>
    </row>
    <row r="2959" spans="1:4" ht="12" customHeight="1">
      <c r="A2959" s="192">
        <v>2956</v>
      </c>
      <c r="B2959" s="220" t="s">
        <v>6307</v>
      </c>
      <c r="C2959" s="222" t="s">
        <v>6308</v>
      </c>
      <c r="D2959" s="197" t="str">
        <f t="shared" si="46"/>
        <v>842003 滋賀県立総合保健専門学校</v>
      </c>
    </row>
    <row r="2960" spans="1:4" ht="12" customHeight="1">
      <c r="A2960" s="192">
        <v>2957</v>
      </c>
      <c r="B2960" s="220" t="s">
        <v>6309</v>
      </c>
      <c r="C2960" s="222" t="s">
        <v>6310</v>
      </c>
      <c r="D2960" s="197" t="str">
        <f t="shared" si="46"/>
        <v>842004 近江八幡市立看護専門学校</v>
      </c>
    </row>
    <row r="2961" spans="1:4" ht="12" customHeight="1">
      <c r="A2961" s="192">
        <v>2958</v>
      </c>
      <c r="B2961" s="220" t="s">
        <v>6311</v>
      </c>
      <c r="C2961" s="222" t="s">
        <v>6312</v>
      </c>
      <c r="D2961" s="197" t="str">
        <f t="shared" si="46"/>
        <v>842005 甲賀看護専門学校</v>
      </c>
    </row>
    <row r="2962" spans="1:4" ht="12" customHeight="1">
      <c r="A2962" s="192">
        <v>2959</v>
      </c>
      <c r="B2962" s="220" t="s">
        <v>6313</v>
      </c>
      <c r="C2962" s="222" t="s">
        <v>6314</v>
      </c>
      <c r="D2962" s="197" t="str">
        <f t="shared" si="46"/>
        <v>842006 滋賀県立農業大学校</v>
      </c>
    </row>
    <row r="2963" spans="1:4" ht="12" customHeight="1">
      <c r="A2963" s="192">
        <v>2960</v>
      </c>
      <c r="B2963" s="220" t="s">
        <v>6315</v>
      </c>
      <c r="C2963" s="222" t="s">
        <v>6316</v>
      </c>
      <c r="D2963" s="197" t="str">
        <f t="shared" si="46"/>
        <v>842007 大津赤十字看護専門学校</v>
      </c>
    </row>
    <row r="2964" spans="1:4" ht="12" customHeight="1">
      <c r="A2964" s="192">
        <v>2961</v>
      </c>
      <c r="B2964" s="220" t="s">
        <v>6317</v>
      </c>
      <c r="C2964" s="222" t="s">
        <v>6318</v>
      </c>
      <c r="D2964" s="197" t="str">
        <f t="shared" si="46"/>
        <v>842008 近江神宮附属近江時計眼鏡宝飾専門学校</v>
      </c>
    </row>
    <row r="2965" spans="1:4" ht="12" customHeight="1">
      <c r="A2965" s="192">
        <v>2962</v>
      </c>
      <c r="B2965" s="220" t="s">
        <v>6319</v>
      </c>
      <c r="C2965" s="222" t="s">
        <v>6320</v>
      </c>
      <c r="D2965" s="197" t="str">
        <f t="shared" si="46"/>
        <v>842009 華頂高等看護学院</v>
      </c>
    </row>
    <row r="2966" spans="1:4" ht="12" customHeight="1">
      <c r="A2966" s="192">
        <v>2963</v>
      </c>
      <c r="B2966" s="220" t="s">
        <v>6321</v>
      </c>
      <c r="C2966" s="222" t="s">
        <v>6322</v>
      </c>
      <c r="D2966" s="197" t="str">
        <f t="shared" si="46"/>
        <v>842010 松島服飾専門学校</v>
      </c>
    </row>
    <row r="2967" spans="1:4" ht="12" customHeight="1">
      <c r="A2967" s="192">
        <v>2964</v>
      </c>
      <c r="B2967" s="220" t="s">
        <v>6323</v>
      </c>
      <c r="C2967" s="222" t="s">
        <v>6324</v>
      </c>
      <c r="D2967" s="197" t="str">
        <f t="shared" si="46"/>
        <v>842011 水口女子専門学校</v>
      </c>
    </row>
    <row r="2968" spans="1:4" ht="12" customHeight="1">
      <c r="A2968" s="192">
        <v>2965</v>
      </c>
      <c r="B2968" s="220" t="s">
        <v>6325</v>
      </c>
      <c r="C2968" s="222" t="s">
        <v>6326</v>
      </c>
      <c r="D2968" s="197" t="str">
        <f t="shared" si="46"/>
        <v>842012 滋賀県歯科技工士専門学校</v>
      </c>
    </row>
    <row r="2969" spans="1:4" ht="12" customHeight="1">
      <c r="A2969" s="192">
        <v>2966</v>
      </c>
      <c r="B2969" s="220" t="s">
        <v>6327</v>
      </c>
      <c r="C2969" s="222" t="s">
        <v>6328</v>
      </c>
      <c r="D2969" s="197" t="str">
        <f t="shared" si="46"/>
        <v>842013 滋賀県堅田看護専門学校</v>
      </c>
    </row>
    <row r="2970" spans="1:4" ht="12" customHeight="1">
      <c r="A2970" s="192">
        <v>2967</v>
      </c>
      <c r="B2970" s="220" t="s">
        <v>6329</v>
      </c>
      <c r="C2970" s="222" t="s">
        <v>6330</v>
      </c>
      <c r="D2970" s="197" t="str">
        <f t="shared" si="46"/>
        <v>842014 甲賀健康医療専門学校</v>
      </c>
    </row>
    <row r="2971" spans="1:4" ht="12" customHeight="1">
      <c r="A2971" s="192">
        <v>2968</v>
      </c>
      <c r="B2971" s="220" t="s">
        <v>6331</v>
      </c>
      <c r="C2971" s="222" t="s">
        <v>6332</v>
      </c>
      <c r="D2971" s="197" t="str">
        <f t="shared" si="46"/>
        <v>842015 華頂社会福祉専門学校</v>
      </c>
    </row>
    <row r="2972" spans="1:4" ht="12" customHeight="1">
      <c r="A2972" s="192">
        <v>2969</v>
      </c>
      <c r="B2972" s="220" t="s">
        <v>6333</v>
      </c>
      <c r="C2972" s="222" t="s">
        <v>6334</v>
      </c>
      <c r="D2972" s="197" t="str">
        <f t="shared" si="46"/>
        <v>842016 滋賀医療技術専門学校</v>
      </c>
    </row>
    <row r="2973" spans="1:4" ht="12" customHeight="1">
      <c r="A2973" s="192">
        <v>2970</v>
      </c>
      <c r="B2973" s="220" t="s">
        <v>6335</v>
      </c>
      <c r="C2973" s="222" t="s">
        <v>6336</v>
      </c>
      <c r="D2973" s="197" t="str">
        <f t="shared" si="46"/>
        <v>842017 淡海書道文化専門学校</v>
      </c>
    </row>
    <row r="2974" spans="1:4" ht="12" customHeight="1">
      <c r="A2974" s="192">
        <v>2971</v>
      </c>
      <c r="B2974" s="220" t="s">
        <v>6337</v>
      </c>
      <c r="C2974" s="222" t="s">
        <v>6338</v>
      </c>
      <c r="D2974" s="197" t="str">
        <f t="shared" si="46"/>
        <v>842018 滋賀県済生会看護専門学校</v>
      </c>
    </row>
    <row r="2975" spans="1:4" ht="12" customHeight="1">
      <c r="A2975" s="192">
        <v>2972</v>
      </c>
      <c r="B2975" s="220" t="s">
        <v>6339</v>
      </c>
      <c r="C2975" s="222" t="s">
        <v>6340</v>
      </c>
      <c r="D2975" s="197" t="str">
        <f t="shared" si="46"/>
        <v>842019 国際経営情報専門学校</v>
      </c>
    </row>
    <row r="2976" spans="1:4" ht="12" customHeight="1">
      <c r="A2976" s="192">
        <v>2973</v>
      </c>
      <c r="B2976" s="220" t="s">
        <v>6341</v>
      </c>
      <c r="C2976" s="222" t="s">
        <v>6342</v>
      </c>
      <c r="D2976" s="197" t="str">
        <f t="shared" si="46"/>
        <v>842020 タキイ研究農場付属園芸専門学校</v>
      </c>
    </row>
    <row r="2977" spans="1:4" ht="12" customHeight="1">
      <c r="A2977" s="192">
        <v>2974</v>
      </c>
      <c r="B2977" s="220" t="s">
        <v>6343</v>
      </c>
      <c r="C2977" s="222" t="s">
        <v>6344</v>
      </c>
      <c r="D2977" s="197" t="str">
        <f t="shared" si="46"/>
        <v>842021 守山高等女子専門学校</v>
      </c>
    </row>
    <row r="2978" spans="1:4" ht="12" customHeight="1">
      <c r="A2978" s="192">
        <v>2975</v>
      </c>
      <c r="B2978" s="220" t="s">
        <v>6345</v>
      </c>
      <c r="C2978" s="222" t="s">
        <v>6346</v>
      </c>
      <c r="D2978" s="197" t="str">
        <f t="shared" si="46"/>
        <v>842022 叡山学院</v>
      </c>
    </row>
    <row r="2979" spans="1:4" ht="12" customHeight="1">
      <c r="A2979" s="192">
        <v>2976</v>
      </c>
      <c r="B2979" s="220" t="s">
        <v>6347</v>
      </c>
      <c r="C2979" s="222" t="s">
        <v>6348</v>
      </c>
      <c r="D2979" s="197" t="str">
        <f t="shared" si="46"/>
        <v>843001 福知山市民病院附属看護学校</v>
      </c>
    </row>
    <row r="2980" spans="1:4" ht="12" customHeight="1">
      <c r="A2980" s="192">
        <v>2977</v>
      </c>
      <c r="B2980" s="220" t="s">
        <v>6349</v>
      </c>
      <c r="C2980" s="222" t="s">
        <v>6350</v>
      </c>
      <c r="D2980" s="197" t="str">
        <f t="shared" si="46"/>
        <v>843002 京都府立視力障害者福祉センター</v>
      </c>
    </row>
    <row r="2981" spans="1:4" ht="12" customHeight="1">
      <c r="A2981" s="192">
        <v>2978</v>
      </c>
      <c r="B2981" s="220" t="s">
        <v>6351</v>
      </c>
      <c r="C2981" s="222" t="s">
        <v>6352</v>
      </c>
      <c r="D2981" s="197" t="str">
        <f t="shared" si="46"/>
        <v>843003 公立南丹看護専門学校</v>
      </c>
    </row>
    <row r="2982" spans="1:4" ht="12" customHeight="1">
      <c r="A2982" s="192">
        <v>2979</v>
      </c>
      <c r="B2982" s="220" t="s">
        <v>6353</v>
      </c>
      <c r="C2982" s="222" t="s">
        <v>6354</v>
      </c>
      <c r="D2982" s="197" t="str">
        <f t="shared" si="46"/>
        <v>843004 京都府立看護学校</v>
      </c>
    </row>
    <row r="2983" spans="1:4" ht="12" customHeight="1">
      <c r="A2983" s="192">
        <v>2980</v>
      </c>
      <c r="B2983" s="220" t="s">
        <v>6355</v>
      </c>
      <c r="C2983" s="222" t="s">
        <v>6356</v>
      </c>
      <c r="D2983" s="197" t="str">
        <f t="shared" si="46"/>
        <v>843005 京都栄養医療専門学校</v>
      </c>
    </row>
    <row r="2984" spans="1:4" ht="12" customHeight="1">
      <c r="A2984" s="192">
        <v>2981</v>
      </c>
      <c r="B2984" s="220" t="s">
        <v>6357</v>
      </c>
      <c r="C2984" s="222" t="s">
        <v>6358</v>
      </c>
      <c r="D2984" s="197" t="str">
        <f t="shared" si="46"/>
        <v>843006 京都桂看護専門学校</v>
      </c>
    </row>
    <row r="2985" spans="1:4" ht="12" customHeight="1">
      <c r="A2985" s="192">
        <v>2982</v>
      </c>
      <c r="B2985" s="220" t="s">
        <v>6359</v>
      </c>
      <c r="C2985" s="222" t="s">
        <v>6360</v>
      </c>
      <c r="D2985" s="197" t="str">
        <f t="shared" si="46"/>
        <v>843007 京都建築専門学校</v>
      </c>
    </row>
    <row r="2986" spans="1:4" ht="12" customHeight="1">
      <c r="A2986" s="192">
        <v>2983</v>
      </c>
      <c r="B2986" s="220" t="s">
        <v>6361</v>
      </c>
      <c r="C2986" s="222" t="s">
        <v>6362</v>
      </c>
      <c r="D2986" s="197" t="str">
        <f t="shared" si="46"/>
        <v>843008 京都歯科医療技術専門学校</v>
      </c>
    </row>
    <row r="2987" spans="1:4" ht="12" customHeight="1">
      <c r="A2987" s="192">
        <v>2984</v>
      </c>
      <c r="B2987" s="220" t="s">
        <v>6363</v>
      </c>
      <c r="C2987" s="222" t="s">
        <v>6364</v>
      </c>
      <c r="D2987" s="197" t="str">
        <f t="shared" si="46"/>
        <v>843009 京都衛生専門学校</v>
      </c>
    </row>
    <row r="2988" spans="1:4" ht="12" customHeight="1">
      <c r="A2988" s="192">
        <v>2985</v>
      </c>
      <c r="B2988" s="220" t="s">
        <v>6365</v>
      </c>
      <c r="C2988" s="222" t="s">
        <v>6366</v>
      </c>
      <c r="D2988" s="197" t="str">
        <f t="shared" si="46"/>
        <v>843010 京都第一赤十字看護専門学校</v>
      </c>
    </row>
    <row r="2989" spans="1:4" ht="12" customHeight="1">
      <c r="A2989" s="192">
        <v>2986</v>
      </c>
      <c r="B2989" s="220" t="s">
        <v>6367</v>
      </c>
      <c r="C2989" s="222" t="s">
        <v>6368</v>
      </c>
      <c r="D2989" s="197" t="str">
        <f t="shared" si="46"/>
        <v>843011 京都保育福祉専門学院</v>
      </c>
    </row>
    <row r="2990" spans="1:4" ht="12" customHeight="1">
      <c r="A2990" s="192">
        <v>2987</v>
      </c>
      <c r="B2990" s="220" t="s">
        <v>6369</v>
      </c>
      <c r="C2990" s="222" t="s">
        <v>6370</v>
      </c>
      <c r="D2990" s="197" t="str">
        <f t="shared" si="46"/>
        <v>843012 京都保健衛生専門学校</v>
      </c>
    </row>
    <row r="2991" spans="1:4" ht="12" customHeight="1">
      <c r="A2991" s="192">
        <v>2988</v>
      </c>
      <c r="B2991" s="220" t="s">
        <v>6371</v>
      </c>
      <c r="C2991" s="222" t="s">
        <v>6372</v>
      </c>
      <c r="D2991" s="197" t="str">
        <f t="shared" si="46"/>
        <v>843013 ディーズファッション専門学校</v>
      </c>
    </row>
    <row r="2992" spans="1:4" ht="12" customHeight="1">
      <c r="A2992" s="192">
        <v>2989</v>
      </c>
      <c r="B2992" s="220" t="s">
        <v>6373</v>
      </c>
      <c r="C2992" s="222" t="s">
        <v>6374</v>
      </c>
      <c r="D2992" s="197" t="str">
        <f t="shared" si="46"/>
        <v>843014 日本バプテスト看護専門学校</v>
      </c>
    </row>
    <row r="2993" spans="1:4" ht="12" customHeight="1">
      <c r="A2993" s="192">
        <v>2990</v>
      </c>
      <c r="B2993" s="220" t="s">
        <v>6375</v>
      </c>
      <c r="C2993" s="222" t="s">
        <v>6376</v>
      </c>
      <c r="D2993" s="197" t="str">
        <f t="shared" si="46"/>
        <v>843015 京都バレエ専門学校</v>
      </c>
    </row>
    <row r="2994" spans="1:4" ht="12" customHeight="1">
      <c r="A2994" s="192">
        <v>2991</v>
      </c>
      <c r="B2994" s="220" t="s">
        <v>6377</v>
      </c>
      <c r="C2994" s="222" t="s">
        <v>6378</v>
      </c>
      <c r="D2994" s="197" t="str">
        <f t="shared" si="46"/>
        <v>843016 京都芸術デザイン専門学校</v>
      </c>
    </row>
    <row r="2995" spans="1:4" ht="12" customHeight="1">
      <c r="A2995" s="192">
        <v>2992</v>
      </c>
      <c r="B2995" s="220" t="s">
        <v>6379</v>
      </c>
      <c r="C2995" s="222" t="s">
        <v>6380</v>
      </c>
      <c r="D2995" s="197" t="str">
        <f t="shared" si="46"/>
        <v>843017 京都中央看護保健専門学校</v>
      </c>
    </row>
    <row r="2996" spans="1:4" ht="12" customHeight="1">
      <c r="A2996" s="192">
        <v>2993</v>
      </c>
      <c r="B2996" s="220" t="s">
        <v>6381</v>
      </c>
      <c r="C2996" s="222" t="s">
        <v>6382</v>
      </c>
      <c r="D2996" s="197" t="str">
        <f t="shared" si="46"/>
        <v>843018 京都川上服飾専門学校</v>
      </c>
    </row>
    <row r="2997" spans="1:4" ht="12" customHeight="1">
      <c r="A2997" s="192">
        <v>2994</v>
      </c>
      <c r="B2997" s="220" t="s">
        <v>6383</v>
      </c>
      <c r="C2997" s="222" t="s">
        <v>6384</v>
      </c>
      <c r="D2997" s="197" t="str">
        <f t="shared" si="46"/>
        <v>843019 京都ＹＭＣＡ国際福祉専門学校</v>
      </c>
    </row>
    <row r="2998" spans="1:4" ht="12" customHeight="1">
      <c r="A2998" s="192">
        <v>2995</v>
      </c>
      <c r="B2998" s="220" t="s">
        <v>6385</v>
      </c>
      <c r="C2998" s="222" t="s">
        <v>6386</v>
      </c>
      <c r="D2998" s="197" t="str">
        <f t="shared" si="46"/>
        <v>843020 ＜専＞ＹＩＣ京都工科大学校</v>
      </c>
    </row>
    <row r="2999" spans="1:4" ht="12" customHeight="1">
      <c r="A2999" s="192">
        <v>2996</v>
      </c>
      <c r="B2999" s="220" t="s">
        <v>6387</v>
      </c>
      <c r="C2999" s="222" t="s">
        <v>6388</v>
      </c>
      <c r="D2999" s="197" t="str">
        <f t="shared" si="46"/>
        <v>843021 洛和会京都看護学校</v>
      </c>
    </row>
    <row r="3000" spans="1:4" ht="12" customHeight="1">
      <c r="A3000" s="192">
        <v>2997</v>
      </c>
      <c r="B3000" s="220" t="s">
        <v>6389</v>
      </c>
      <c r="C3000" s="222" t="s">
        <v>6390</v>
      </c>
      <c r="D3000" s="197" t="str">
        <f t="shared" si="46"/>
        <v>843022 京都コンピュータ学院　洛北校</v>
      </c>
    </row>
    <row r="3001" spans="1:4" ht="12" customHeight="1">
      <c r="A3001" s="192">
        <v>2998</v>
      </c>
      <c r="B3001" s="220" t="s">
        <v>6391</v>
      </c>
      <c r="C3001" s="222" t="s">
        <v>6392</v>
      </c>
      <c r="D3001" s="197" t="str">
        <f t="shared" si="46"/>
        <v>843023 京都コンピュータ学院　鴨川校</v>
      </c>
    </row>
    <row r="3002" spans="1:4" ht="12" customHeight="1">
      <c r="A3002" s="192">
        <v>2999</v>
      </c>
      <c r="B3002" s="220" t="s">
        <v>6393</v>
      </c>
      <c r="C3002" s="222" t="s">
        <v>6394</v>
      </c>
      <c r="D3002" s="197" t="str">
        <f t="shared" si="46"/>
        <v>843024 京都コンピュータ学院　京都駅前校</v>
      </c>
    </row>
    <row r="3003" spans="1:4" ht="12" customHeight="1">
      <c r="A3003" s="192">
        <v>3000</v>
      </c>
      <c r="B3003" s="220" t="s">
        <v>6395</v>
      </c>
      <c r="C3003" s="222" t="s">
        <v>6396</v>
      </c>
      <c r="D3003" s="197" t="str">
        <f t="shared" si="46"/>
        <v>843025 京都自動車専門学校</v>
      </c>
    </row>
    <row r="3004" spans="1:4" ht="12" customHeight="1">
      <c r="A3004" s="192">
        <v>3001</v>
      </c>
      <c r="B3004" s="220" t="s">
        <v>6397</v>
      </c>
      <c r="C3004" s="222" t="s">
        <v>6398</v>
      </c>
      <c r="D3004" s="197" t="str">
        <f t="shared" si="46"/>
        <v>843026 京都府看護専修学校</v>
      </c>
    </row>
    <row r="3005" spans="1:4" ht="12" customHeight="1">
      <c r="A3005" s="192">
        <v>3002</v>
      </c>
      <c r="B3005" s="220" t="s">
        <v>6399</v>
      </c>
      <c r="C3005" s="222" t="s">
        <v>6400</v>
      </c>
      <c r="D3005" s="197" t="str">
        <f t="shared" si="46"/>
        <v>843027 専門学校　日産京都自動車大学校</v>
      </c>
    </row>
    <row r="3006" spans="1:4" ht="12" customHeight="1">
      <c r="A3006" s="192">
        <v>3003</v>
      </c>
      <c r="B3006" s="220" t="s">
        <v>6401</v>
      </c>
      <c r="C3006" s="222" t="s">
        <v>6402</v>
      </c>
      <c r="D3006" s="197" t="str">
        <f t="shared" si="46"/>
        <v>843028 京都ピアノ技術専門学校</v>
      </c>
    </row>
    <row r="3007" spans="1:4" ht="12" customHeight="1">
      <c r="A3007" s="192">
        <v>3004</v>
      </c>
      <c r="B3007" s="220" t="s">
        <v>6403</v>
      </c>
      <c r="C3007" s="222" t="s">
        <v>6404</v>
      </c>
      <c r="D3007" s="197" t="str">
        <f t="shared" si="46"/>
        <v>843029 キャリエールホテル旅行専門学校</v>
      </c>
    </row>
    <row r="3008" spans="1:4" ht="12" customHeight="1">
      <c r="A3008" s="192">
        <v>3005</v>
      </c>
      <c r="B3008" s="220" t="s">
        <v>6405</v>
      </c>
      <c r="C3008" s="222" t="s">
        <v>6406</v>
      </c>
      <c r="D3008" s="197" t="str">
        <f t="shared" si="46"/>
        <v>843030 ＜専＞京都建築大学校</v>
      </c>
    </row>
    <row r="3009" spans="1:4" ht="12" customHeight="1">
      <c r="A3009" s="192">
        <v>3006</v>
      </c>
      <c r="B3009" s="220" t="s">
        <v>6407</v>
      </c>
      <c r="C3009" s="222" t="s">
        <v>6408</v>
      </c>
      <c r="D3009" s="197" t="str">
        <f t="shared" si="46"/>
        <v>843031 京都調理師専門学校</v>
      </c>
    </row>
    <row r="3010" spans="1:4" ht="12" customHeight="1">
      <c r="A3010" s="192">
        <v>3007</v>
      </c>
      <c r="B3010" s="220" t="s">
        <v>6409</v>
      </c>
      <c r="C3010" s="222" t="s">
        <v>6410</v>
      </c>
      <c r="D3010" s="197" t="str">
        <f t="shared" si="46"/>
        <v>843032 近畿高等看護専門学校</v>
      </c>
    </row>
    <row r="3011" spans="1:4" ht="12" customHeight="1">
      <c r="A3011" s="192">
        <v>3008</v>
      </c>
      <c r="B3011" s="220" t="s">
        <v>6411</v>
      </c>
      <c r="C3011" s="222" t="s">
        <v>6412</v>
      </c>
      <c r="D3011" s="197" t="str">
        <f t="shared" si="46"/>
        <v>843033 京都福祉専門学校</v>
      </c>
    </row>
    <row r="3012" spans="1:4" ht="12" customHeight="1">
      <c r="A3012" s="192">
        <v>3009</v>
      </c>
      <c r="B3012" s="220" t="s">
        <v>6413</v>
      </c>
      <c r="C3012" s="222" t="s">
        <v>6414</v>
      </c>
      <c r="D3012" s="197" t="str">
        <f t="shared" si="46"/>
        <v>843034 京都医療福祉専門学校</v>
      </c>
    </row>
    <row r="3013" spans="1:4" ht="12" customHeight="1">
      <c r="A3013" s="192">
        <v>3010</v>
      </c>
      <c r="B3013" s="220" t="s">
        <v>6415</v>
      </c>
      <c r="C3013" s="222" t="s">
        <v>6416</v>
      </c>
      <c r="D3013" s="197" t="str">
        <f t="shared" ref="D3013:D3076" si="47">CONCATENATE(B3013," ",C3013)</f>
        <v>843035 池坊文化学院</v>
      </c>
    </row>
    <row r="3014" spans="1:4" ht="12" customHeight="1">
      <c r="A3014" s="192">
        <v>3011</v>
      </c>
      <c r="B3014" s="220" t="s">
        <v>6417</v>
      </c>
      <c r="C3014" s="222" t="s">
        <v>6418</v>
      </c>
      <c r="D3014" s="197" t="str">
        <f t="shared" si="47"/>
        <v>843036 京都動物専門学校</v>
      </c>
    </row>
    <row r="3015" spans="1:4" ht="12" customHeight="1">
      <c r="A3015" s="192">
        <v>3012</v>
      </c>
      <c r="B3015" s="220" t="s">
        <v>6419</v>
      </c>
      <c r="C3015" s="222" t="s">
        <v>6420</v>
      </c>
      <c r="D3015" s="197" t="str">
        <f t="shared" si="47"/>
        <v>843037 京都第二赤十字看護専門学校</v>
      </c>
    </row>
    <row r="3016" spans="1:4" ht="12" customHeight="1">
      <c r="A3016" s="192">
        <v>3013</v>
      </c>
      <c r="B3016" s="220" t="s">
        <v>6421</v>
      </c>
      <c r="C3016" s="222" t="s">
        <v>6422</v>
      </c>
      <c r="D3016" s="197" t="str">
        <f t="shared" si="47"/>
        <v>843038 京都外国語専門学校</v>
      </c>
    </row>
    <row r="3017" spans="1:4" ht="12" customHeight="1">
      <c r="A3017" s="192">
        <v>3014</v>
      </c>
      <c r="B3017" s="220" t="s">
        <v>6423</v>
      </c>
      <c r="C3017" s="222" t="s">
        <v>6424</v>
      </c>
      <c r="D3017" s="197" t="str">
        <f t="shared" si="47"/>
        <v>843039 アミューズ美容専門学校</v>
      </c>
    </row>
    <row r="3018" spans="1:4" ht="12" customHeight="1">
      <c r="A3018" s="192">
        <v>3015</v>
      </c>
      <c r="B3018" s="220" t="s">
        <v>6425</v>
      </c>
      <c r="C3018" s="222" t="s">
        <v>6426</v>
      </c>
      <c r="D3018" s="197" t="str">
        <f t="shared" si="47"/>
        <v>843040 裏千家学園茶道専門学校</v>
      </c>
    </row>
    <row r="3019" spans="1:4" ht="12" customHeight="1">
      <c r="A3019" s="192">
        <v>3016</v>
      </c>
      <c r="B3019" s="220" t="s">
        <v>6427</v>
      </c>
      <c r="C3019" s="222" t="s">
        <v>6428</v>
      </c>
      <c r="D3019" s="197" t="str">
        <f t="shared" si="47"/>
        <v>843041 京都理容美容専修学校</v>
      </c>
    </row>
    <row r="3020" spans="1:4" ht="12" customHeight="1">
      <c r="A3020" s="192">
        <v>3017</v>
      </c>
      <c r="B3020" s="220" t="s">
        <v>6429</v>
      </c>
      <c r="C3020" s="222" t="s">
        <v>6430</v>
      </c>
      <c r="D3020" s="197" t="str">
        <f t="shared" si="47"/>
        <v>843042 京都美容専門学校</v>
      </c>
    </row>
    <row r="3021" spans="1:4" ht="12" customHeight="1">
      <c r="A3021" s="192">
        <v>3018</v>
      </c>
      <c r="B3021" s="220" t="s">
        <v>6431</v>
      </c>
      <c r="C3021" s="222" t="s">
        <v>6432</v>
      </c>
      <c r="D3021" s="197" t="str">
        <f t="shared" si="47"/>
        <v>843043 京都府医師会看護専門学校</v>
      </c>
    </row>
    <row r="3022" spans="1:4" ht="12" customHeight="1">
      <c r="A3022" s="192">
        <v>3019</v>
      </c>
      <c r="B3022" s="220" t="s">
        <v>6433</v>
      </c>
      <c r="C3022" s="222" t="s">
        <v>6434</v>
      </c>
      <c r="D3022" s="197" t="str">
        <f t="shared" si="47"/>
        <v>843044 ＜専＞京都伝統工芸大学校</v>
      </c>
    </row>
    <row r="3023" spans="1:4" ht="12" customHeight="1">
      <c r="A3023" s="192">
        <v>3020</v>
      </c>
      <c r="B3023" s="220" t="s">
        <v>6435</v>
      </c>
      <c r="C3023" s="222" t="s">
        <v>6436</v>
      </c>
      <c r="D3023" s="197" t="str">
        <f t="shared" si="47"/>
        <v>843045 大原簿記法律専門学校　京都校</v>
      </c>
    </row>
    <row r="3024" spans="1:4" ht="12" customHeight="1">
      <c r="A3024" s="192">
        <v>3021</v>
      </c>
      <c r="B3024" s="220" t="s">
        <v>6437</v>
      </c>
      <c r="C3024" s="222" t="s">
        <v>6438</v>
      </c>
      <c r="D3024" s="197" t="str">
        <f t="shared" si="47"/>
        <v>843046 舞鶴医療センター附属看護学校</v>
      </c>
    </row>
    <row r="3025" spans="1:4" ht="12" customHeight="1">
      <c r="A3025" s="192">
        <v>3022</v>
      </c>
      <c r="B3025" s="220" t="s">
        <v>6439</v>
      </c>
      <c r="C3025" s="222" t="s">
        <v>6440</v>
      </c>
      <c r="D3025" s="197" t="str">
        <f t="shared" si="47"/>
        <v>843047 京都医療センター附属京都看護助産学校</v>
      </c>
    </row>
    <row r="3026" spans="1:4" ht="12" customHeight="1">
      <c r="A3026" s="192">
        <v>3023</v>
      </c>
      <c r="B3026" s="220" t="s">
        <v>6441</v>
      </c>
      <c r="C3026" s="222" t="s">
        <v>6442</v>
      </c>
      <c r="D3026" s="197" t="str">
        <f t="shared" si="47"/>
        <v>843048 京都ＩＴ会計法律専門学校</v>
      </c>
    </row>
    <row r="3027" spans="1:4" ht="12" customHeight="1">
      <c r="A3027" s="192">
        <v>3024</v>
      </c>
      <c r="B3027" s="220" t="s">
        <v>6443</v>
      </c>
      <c r="C3027" s="222" t="s">
        <v>6444</v>
      </c>
      <c r="D3027" s="197" t="str">
        <f t="shared" si="47"/>
        <v>843049 京都医健専門学校</v>
      </c>
    </row>
    <row r="3028" spans="1:4" ht="12" customHeight="1">
      <c r="A3028" s="192">
        <v>3025</v>
      </c>
      <c r="B3028" s="220" t="s">
        <v>6445</v>
      </c>
      <c r="C3028" s="222" t="s">
        <v>6446</v>
      </c>
      <c r="D3028" s="197" t="str">
        <f t="shared" si="47"/>
        <v>843050 福知山女子専門学校</v>
      </c>
    </row>
    <row r="3029" spans="1:4" ht="12" customHeight="1">
      <c r="A3029" s="192">
        <v>3026</v>
      </c>
      <c r="B3029" s="220" t="s">
        <v>6447</v>
      </c>
      <c r="C3029" s="222" t="s">
        <v>6448</v>
      </c>
      <c r="D3029" s="197" t="str">
        <f t="shared" si="47"/>
        <v>843051 京都製菓技術専門学校</v>
      </c>
    </row>
    <row r="3030" spans="1:4" ht="12" customHeight="1">
      <c r="A3030" s="192">
        <v>3027</v>
      </c>
      <c r="B3030" s="220" t="s">
        <v>6449</v>
      </c>
      <c r="C3030" s="222" t="s">
        <v>6450</v>
      </c>
      <c r="D3030" s="197" t="str">
        <f t="shared" si="47"/>
        <v>843052 佛立教育専門学校</v>
      </c>
    </row>
    <row r="3031" spans="1:4" ht="12" customHeight="1">
      <c r="A3031" s="192">
        <v>3028</v>
      </c>
      <c r="B3031" s="220" t="s">
        <v>6451</v>
      </c>
      <c r="C3031" s="222" t="s">
        <v>6452</v>
      </c>
      <c r="D3031" s="197" t="str">
        <f t="shared" si="47"/>
        <v>843053 大原スポーツ＆メディカル専門学校京都校</v>
      </c>
    </row>
    <row r="3032" spans="1:4" ht="12" customHeight="1">
      <c r="A3032" s="192">
        <v>3029</v>
      </c>
      <c r="B3032" s="220" t="s">
        <v>6453</v>
      </c>
      <c r="C3032" s="222" t="s">
        <v>6454</v>
      </c>
      <c r="D3032" s="197" t="str">
        <f t="shared" si="47"/>
        <v>843054 京都仏眼医療専門学校</v>
      </c>
    </row>
    <row r="3033" spans="1:4" ht="12" customHeight="1">
      <c r="A3033" s="192">
        <v>3030</v>
      </c>
      <c r="B3033" s="220" t="s">
        <v>6455</v>
      </c>
      <c r="C3033" s="222" t="s">
        <v>6456</v>
      </c>
      <c r="D3033" s="197" t="str">
        <f t="shared" si="47"/>
        <v>843055 京都仏眼鍼灸理療専門学校</v>
      </c>
    </row>
    <row r="3034" spans="1:4" ht="12" customHeight="1">
      <c r="A3034" s="192">
        <v>3031</v>
      </c>
      <c r="B3034" s="220" t="s">
        <v>6457</v>
      </c>
      <c r="C3034" s="222" t="s">
        <v>6458</v>
      </c>
      <c r="D3034" s="197" t="str">
        <f t="shared" si="47"/>
        <v>843056 ＹＩＣ京都ビューティ専門学校</v>
      </c>
    </row>
    <row r="3035" spans="1:4" ht="12" customHeight="1">
      <c r="A3035" s="192">
        <v>3032</v>
      </c>
      <c r="B3035" s="220" t="s">
        <v>6459</v>
      </c>
      <c r="C3035" s="222" t="s">
        <v>6460</v>
      </c>
      <c r="D3035" s="197" t="str">
        <f t="shared" si="47"/>
        <v>843057 バイオカレッジ京都</v>
      </c>
    </row>
    <row r="3036" spans="1:4" ht="12" customHeight="1">
      <c r="A3036" s="192">
        <v>3033</v>
      </c>
      <c r="B3036" s="220" t="s">
        <v>6461</v>
      </c>
      <c r="C3036" s="222" t="s">
        <v>6462</v>
      </c>
      <c r="D3036" s="197" t="str">
        <f t="shared" si="47"/>
        <v>844001 大阪大学歯学部附属歯科技工士学校</v>
      </c>
    </row>
    <row r="3037" spans="1:4" ht="12" customHeight="1">
      <c r="A3037" s="192">
        <v>3034</v>
      </c>
      <c r="B3037" s="220" t="s">
        <v>6463</v>
      </c>
      <c r="C3037" s="222" t="s">
        <v>6464</v>
      </c>
      <c r="D3037" s="197" t="str">
        <f t="shared" si="47"/>
        <v>844002 大阪市立環境科学研究所附設栄養専門学校</v>
      </c>
    </row>
    <row r="3038" spans="1:4" ht="12" customHeight="1">
      <c r="A3038" s="192">
        <v>3035</v>
      </c>
      <c r="B3038" s="220" t="s">
        <v>6465</v>
      </c>
      <c r="C3038" s="222" t="s">
        <v>6466</v>
      </c>
      <c r="D3038" s="197" t="str">
        <f t="shared" si="47"/>
        <v>844003 大阪市立デザイン教育研究所</v>
      </c>
    </row>
    <row r="3039" spans="1:4" ht="12" customHeight="1">
      <c r="A3039" s="192">
        <v>3036</v>
      </c>
      <c r="B3039" s="220" t="s">
        <v>6467</v>
      </c>
      <c r="C3039" s="222" t="s">
        <v>6468</v>
      </c>
      <c r="D3039" s="197" t="str">
        <f t="shared" si="47"/>
        <v>844004 愛仁会看護助産専門学校</v>
      </c>
    </row>
    <row r="3040" spans="1:4" ht="12" customHeight="1">
      <c r="A3040" s="192">
        <v>3037</v>
      </c>
      <c r="B3040" s="220" t="s">
        <v>6469</v>
      </c>
      <c r="C3040" s="222" t="s">
        <v>6470</v>
      </c>
      <c r="D3040" s="197" t="str">
        <f t="shared" si="47"/>
        <v>844006 岸和田市医師会看護専門学校</v>
      </c>
    </row>
    <row r="3041" spans="1:4" ht="12" customHeight="1">
      <c r="A3041" s="192">
        <v>3038</v>
      </c>
      <c r="B3041" s="220" t="s">
        <v>6471</v>
      </c>
      <c r="C3041" s="222" t="s">
        <v>6472</v>
      </c>
      <c r="D3041" s="197" t="str">
        <f t="shared" si="47"/>
        <v>844007 上田安子服飾専門学校</v>
      </c>
    </row>
    <row r="3042" spans="1:4" ht="12" customHeight="1">
      <c r="A3042" s="192">
        <v>3039</v>
      </c>
      <c r="B3042" s="220" t="s">
        <v>6473</v>
      </c>
      <c r="C3042" s="222" t="s">
        <v>6474</v>
      </c>
      <c r="D3042" s="197" t="str">
        <f t="shared" si="47"/>
        <v>844008 大阪工業技術専門学校</v>
      </c>
    </row>
    <row r="3043" spans="1:4" ht="12" customHeight="1">
      <c r="A3043" s="192">
        <v>3040</v>
      </c>
      <c r="B3043" s="220" t="s">
        <v>6475</v>
      </c>
      <c r="C3043" s="222" t="s">
        <v>6476</v>
      </c>
      <c r="D3043" s="197" t="str">
        <f t="shared" si="47"/>
        <v>844009 大阪コンピュータ専門学校</v>
      </c>
    </row>
    <row r="3044" spans="1:4" ht="12" customHeight="1">
      <c r="A3044" s="192">
        <v>3041</v>
      </c>
      <c r="B3044" s="220" t="s">
        <v>6477</v>
      </c>
      <c r="C3044" s="222" t="s">
        <v>6478</v>
      </c>
      <c r="D3044" s="197" t="str">
        <f t="shared" si="47"/>
        <v>844010 大阪済生会中津看護専門学校</v>
      </c>
    </row>
    <row r="3045" spans="1:4" ht="12" customHeight="1">
      <c r="A3045" s="192">
        <v>3042</v>
      </c>
      <c r="B3045" s="220" t="s">
        <v>6479</v>
      </c>
      <c r="C3045" s="222" t="s">
        <v>6480</v>
      </c>
      <c r="D3045" s="197" t="str">
        <f t="shared" si="47"/>
        <v>844011 大阪歯科衛生士専門学校</v>
      </c>
    </row>
    <row r="3046" spans="1:4" ht="12" customHeight="1">
      <c r="A3046" s="192">
        <v>3043</v>
      </c>
      <c r="B3046" s="220" t="s">
        <v>6481</v>
      </c>
      <c r="C3046" s="222" t="s">
        <v>6482</v>
      </c>
      <c r="D3046" s="197" t="str">
        <f t="shared" si="47"/>
        <v>844012 大阪歯科学院専門学校</v>
      </c>
    </row>
    <row r="3047" spans="1:4" ht="12" customHeight="1">
      <c r="A3047" s="192">
        <v>3044</v>
      </c>
      <c r="B3047" s="220" t="s">
        <v>6483</v>
      </c>
      <c r="C3047" s="222" t="s">
        <v>6484</v>
      </c>
      <c r="D3047" s="197" t="str">
        <f t="shared" si="47"/>
        <v>844013 大阪歯科大学歯科技工士専門学校</v>
      </c>
    </row>
    <row r="3048" spans="1:4" ht="12" customHeight="1">
      <c r="A3048" s="192">
        <v>3045</v>
      </c>
      <c r="B3048" s="220" t="s">
        <v>6485</v>
      </c>
      <c r="C3048" s="222" t="s">
        <v>6486</v>
      </c>
      <c r="D3048" s="197" t="str">
        <f t="shared" si="47"/>
        <v>844014 ビジュアルアーツ専門学校</v>
      </c>
    </row>
    <row r="3049" spans="1:4" ht="12" customHeight="1">
      <c r="A3049" s="192">
        <v>3046</v>
      </c>
      <c r="B3049" s="220" t="s">
        <v>6487</v>
      </c>
      <c r="C3049" s="222" t="s">
        <v>6488</v>
      </c>
      <c r="D3049" s="197" t="str">
        <f t="shared" si="47"/>
        <v>844015 森ノ宮医療学園専門学校</v>
      </c>
    </row>
    <row r="3050" spans="1:4" ht="12" customHeight="1">
      <c r="A3050" s="192">
        <v>3047</v>
      </c>
      <c r="B3050" s="220" t="s">
        <v>6489</v>
      </c>
      <c r="C3050" s="222" t="s">
        <v>6490</v>
      </c>
      <c r="D3050" s="197" t="str">
        <f t="shared" si="47"/>
        <v>844016 大阪総合デザイン専門学校</v>
      </c>
    </row>
    <row r="3051" spans="1:4" ht="12" customHeight="1">
      <c r="A3051" s="192">
        <v>3048</v>
      </c>
      <c r="B3051" s="220" t="s">
        <v>6491</v>
      </c>
      <c r="C3051" s="222" t="s">
        <v>6492</v>
      </c>
      <c r="D3051" s="197" t="str">
        <f t="shared" si="47"/>
        <v>844017 大阪デザイナー専門学校</v>
      </c>
    </row>
    <row r="3052" spans="1:4" ht="12" customHeight="1">
      <c r="A3052" s="192">
        <v>3049</v>
      </c>
      <c r="B3052" s="220" t="s">
        <v>6493</v>
      </c>
      <c r="C3052" s="222" t="s">
        <v>6494</v>
      </c>
      <c r="D3052" s="197" t="str">
        <f t="shared" si="47"/>
        <v>844018 大阪電子専門学校</v>
      </c>
    </row>
    <row r="3053" spans="1:4" ht="12" customHeight="1">
      <c r="A3053" s="192">
        <v>3050</v>
      </c>
      <c r="B3053" s="220" t="s">
        <v>6495</v>
      </c>
      <c r="C3053" s="222" t="s">
        <v>6496</v>
      </c>
      <c r="D3053" s="197" t="str">
        <f t="shared" si="47"/>
        <v>844019 大阪府医師会看護専門学校</v>
      </c>
    </row>
    <row r="3054" spans="1:4" ht="12" customHeight="1">
      <c r="A3054" s="192">
        <v>3051</v>
      </c>
      <c r="B3054" s="220" t="s">
        <v>6497</v>
      </c>
      <c r="C3054" s="222" t="s">
        <v>6498</v>
      </c>
      <c r="D3054" s="197" t="str">
        <f t="shared" si="47"/>
        <v>844020 社団法人大阪府歯科医師会附属歯科衛生士専門学校</v>
      </c>
    </row>
    <row r="3055" spans="1:4" ht="12" customHeight="1">
      <c r="A3055" s="192">
        <v>3052</v>
      </c>
      <c r="B3055" s="220" t="s">
        <v>6499</v>
      </c>
      <c r="C3055" s="222" t="s">
        <v>6500</v>
      </c>
      <c r="D3055" s="197" t="str">
        <f t="shared" si="47"/>
        <v>844021 ベルランド看護助産専門学校</v>
      </c>
    </row>
    <row r="3056" spans="1:4" ht="12" customHeight="1">
      <c r="A3056" s="192">
        <v>3053</v>
      </c>
      <c r="B3056" s="220" t="s">
        <v>6501</v>
      </c>
      <c r="C3056" s="222" t="s">
        <v>6502</v>
      </c>
      <c r="D3056" s="197" t="str">
        <f t="shared" si="47"/>
        <v>844022 大阪文化服装学院</v>
      </c>
    </row>
    <row r="3057" spans="1:4" ht="12" customHeight="1">
      <c r="A3057" s="192">
        <v>3054</v>
      </c>
      <c r="B3057" s="220" t="s">
        <v>6503</v>
      </c>
      <c r="C3057" s="222" t="s">
        <v>6504</v>
      </c>
      <c r="D3057" s="197" t="str">
        <f t="shared" si="47"/>
        <v>844023 大阪教育福祉専門学校</v>
      </c>
    </row>
    <row r="3058" spans="1:4" ht="12" customHeight="1">
      <c r="A3058" s="192">
        <v>3055</v>
      </c>
      <c r="B3058" s="220" t="s">
        <v>6505</v>
      </c>
      <c r="C3058" s="222" t="s">
        <v>6506</v>
      </c>
      <c r="D3058" s="197" t="str">
        <f t="shared" si="47"/>
        <v>844024 独立行政法人労働者健康福祉機構大阪労災看護専門学校</v>
      </c>
    </row>
    <row r="3059" spans="1:4" ht="12" customHeight="1">
      <c r="A3059" s="192">
        <v>3056</v>
      </c>
      <c r="B3059" s="220" t="s">
        <v>6507</v>
      </c>
      <c r="C3059" s="222" t="s">
        <v>3621</v>
      </c>
      <c r="D3059" s="197" t="str">
        <f t="shared" si="47"/>
        <v>844025 日本医療秘書専門学校</v>
      </c>
    </row>
    <row r="3060" spans="1:4" ht="12" customHeight="1">
      <c r="A3060" s="192">
        <v>3057</v>
      </c>
      <c r="B3060" s="220" t="s">
        <v>6508</v>
      </c>
      <c r="C3060" s="222" t="s">
        <v>6509</v>
      </c>
      <c r="D3060" s="197" t="str">
        <f t="shared" si="47"/>
        <v>844026 大手前栄養学院専門学校</v>
      </c>
    </row>
    <row r="3061" spans="1:4" ht="12" customHeight="1">
      <c r="A3061" s="192">
        <v>3058</v>
      </c>
      <c r="B3061" s="220" t="s">
        <v>6510</v>
      </c>
      <c r="C3061" s="222" t="s">
        <v>6511</v>
      </c>
      <c r="D3061" s="197" t="str">
        <f t="shared" si="47"/>
        <v>844027 関西医科大学附属看護専門学校</v>
      </c>
    </row>
    <row r="3062" spans="1:4" ht="12" customHeight="1">
      <c r="A3062" s="192">
        <v>3059</v>
      </c>
      <c r="B3062" s="220" t="s">
        <v>6512</v>
      </c>
      <c r="C3062" s="222" t="s">
        <v>6513</v>
      </c>
      <c r="D3062" s="197" t="str">
        <f t="shared" si="47"/>
        <v>844028 関西看護専門学校</v>
      </c>
    </row>
    <row r="3063" spans="1:4" ht="12" customHeight="1">
      <c r="A3063" s="192">
        <v>3060</v>
      </c>
      <c r="B3063" s="220" t="s">
        <v>6514</v>
      </c>
      <c r="C3063" s="222" t="s">
        <v>6515</v>
      </c>
      <c r="D3063" s="197" t="str">
        <f t="shared" si="47"/>
        <v>844029 関西医療学園専門学校</v>
      </c>
    </row>
    <row r="3064" spans="1:4" ht="12" customHeight="1">
      <c r="A3064" s="192">
        <v>3061</v>
      </c>
      <c r="B3064" s="220" t="s">
        <v>6516</v>
      </c>
      <c r="C3064" s="222" t="s">
        <v>6517</v>
      </c>
      <c r="D3064" s="197" t="str">
        <f t="shared" si="47"/>
        <v>844030 関西テレビ電気専門学校</v>
      </c>
    </row>
    <row r="3065" spans="1:4" ht="12" customHeight="1">
      <c r="A3065" s="192">
        <v>3062</v>
      </c>
      <c r="B3065" s="220" t="s">
        <v>6518</v>
      </c>
      <c r="C3065" s="222" t="s">
        <v>6519</v>
      </c>
      <c r="D3065" s="197" t="str">
        <f t="shared" si="47"/>
        <v>844031 香里ヶ丘看護専門学校</v>
      </c>
    </row>
    <row r="3066" spans="1:4" ht="12" customHeight="1">
      <c r="A3066" s="192">
        <v>3063</v>
      </c>
      <c r="B3066" s="220" t="s">
        <v>6520</v>
      </c>
      <c r="C3066" s="222" t="s">
        <v>6521</v>
      </c>
      <c r="D3066" s="197" t="str">
        <f t="shared" si="47"/>
        <v>844032 修成建設専門学校</v>
      </c>
    </row>
    <row r="3067" spans="1:4" ht="12" customHeight="1">
      <c r="A3067" s="192">
        <v>3064</v>
      </c>
      <c r="B3067" s="220" t="s">
        <v>6522</v>
      </c>
      <c r="C3067" s="222" t="s">
        <v>6523</v>
      </c>
      <c r="D3067" s="197" t="str">
        <f t="shared" si="47"/>
        <v>844033 大阪服飾造形専門学校</v>
      </c>
    </row>
    <row r="3068" spans="1:4" ht="12" customHeight="1">
      <c r="A3068" s="192">
        <v>3065</v>
      </c>
      <c r="B3068" s="220" t="s">
        <v>6524</v>
      </c>
      <c r="C3068" s="222" t="s">
        <v>6525</v>
      </c>
      <c r="D3068" s="197" t="str">
        <f t="shared" si="47"/>
        <v>844034 駿台観光アンド外語専門学校</v>
      </c>
    </row>
    <row r="3069" spans="1:4" ht="12" customHeight="1">
      <c r="A3069" s="192">
        <v>3066</v>
      </c>
      <c r="B3069" s="220" t="s">
        <v>6526</v>
      </c>
      <c r="C3069" s="222" t="s">
        <v>6527</v>
      </c>
      <c r="D3069" s="197" t="str">
        <f t="shared" si="47"/>
        <v>844035 清恵会医療専門学院</v>
      </c>
    </row>
    <row r="3070" spans="1:4" ht="12" customHeight="1">
      <c r="A3070" s="192">
        <v>3067</v>
      </c>
      <c r="B3070" s="220" t="s">
        <v>6528</v>
      </c>
      <c r="C3070" s="222" t="s">
        <v>6529</v>
      </c>
      <c r="D3070" s="197" t="str">
        <f t="shared" si="47"/>
        <v>844036 清恵会第二医療専門学院</v>
      </c>
    </row>
    <row r="3071" spans="1:4" ht="12" customHeight="1">
      <c r="A3071" s="192">
        <v>3068</v>
      </c>
      <c r="B3071" s="220" t="s">
        <v>6530</v>
      </c>
      <c r="C3071" s="222" t="s">
        <v>6531</v>
      </c>
      <c r="D3071" s="197" t="str">
        <f t="shared" si="47"/>
        <v>844037 泉州看護専門学校</v>
      </c>
    </row>
    <row r="3072" spans="1:4" ht="12" customHeight="1">
      <c r="A3072" s="192">
        <v>3069</v>
      </c>
      <c r="B3072" s="220" t="s">
        <v>6532</v>
      </c>
      <c r="C3072" s="222" t="s">
        <v>6533</v>
      </c>
      <c r="D3072" s="197" t="str">
        <f t="shared" si="47"/>
        <v>844038 創造社デザイン専門学校</v>
      </c>
    </row>
    <row r="3073" spans="1:4" ht="12" customHeight="1">
      <c r="A3073" s="192">
        <v>3070</v>
      </c>
      <c r="B3073" s="220" t="s">
        <v>6534</v>
      </c>
      <c r="C3073" s="222" t="s">
        <v>6535</v>
      </c>
      <c r="D3073" s="197" t="str">
        <f t="shared" si="47"/>
        <v>844039 大阪ファッションアート専門学校</v>
      </c>
    </row>
    <row r="3074" spans="1:4" ht="12" customHeight="1">
      <c r="A3074" s="192">
        <v>3071</v>
      </c>
      <c r="B3074" s="220" t="s">
        <v>6536</v>
      </c>
      <c r="C3074" s="222" t="s">
        <v>6537</v>
      </c>
      <c r="D3074" s="197" t="str">
        <f t="shared" si="47"/>
        <v>844040 東洋ファッションデザイン専門学校</v>
      </c>
    </row>
    <row r="3075" spans="1:4" ht="12" customHeight="1">
      <c r="A3075" s="192">
        <v>3072</v>
      </c>
      <c r="B3075" s="220" t="s">
        <v>6538</v>
      </c>
      <c r="C3075" s="222" t="s">
        <v>6539</v>
      </c>
      <c r="D3075" s="197" t="str">
        <f t="shared" si="47"/>
        <v>844041 トモエ文化服装香里専門学校</v>
      </c>
    </row>
    <row r="3076" spans="1:4" ht="12" customHeight="1">
      <c r="A3076" s="192">
        <v>3073</v>
      </c>
      <c r="B3076" s="220" t="s">
        <v>6540</v>
      </c>
      <c r="C3076" s="222" t="s">
        <v>6541</v>
      </c>
      <c r="D3076" s="197" t="str">
        <f t="shared" si="47"/>
        <v>844042 南海福祉専門学校</v>
      </c>
    </row>
    <row r="3077" spans="1:4" ht="12" customHeight="1">
      <c r="A3077" s="192">
        <v>3074</v>
      </c>
      <c r="B3077" s="220" t="s">
        <v>6542</v>
      </c>
      <c r="C3077" s="222" t="s">
        <v>6543</v>
      </c>
      <c r="D3077" s="197" t="str">
        <f t="shared" ref="D3077:D3140" si="48">CONCATENATE(B3077," ",C3077)</f>
        <v>844043 日本写真映像専門学校</v>
      </c>
    </row>
    <row r="3078" spans="1:4" ht="12" customHeight="1">
      <c r="A3078" s="192">
        <v>3075</v>
      </c>
      <c r="B3078" s="220" t="s">
        <v>6544</v>
      </c>
      <c r="C3078" s="222" t="s">
        <v>6545</v>
      </c>
      <c r="D3078" s="197" t="str">
        <f t="shared" si="48"/>
        <v>844044 日本理工情報専門学校</v>
      </c>
    </row>
    <row r="3079" spans="1:4" ht="12" customHeight="1">
      <c r="A3079" s="192">
        <v>3076</v>
      </c>
      <c r="B3079" s="220" t="s">
        <v>6546</v>
      </c>
      <c r="C3079" s="222" t="s">
        <v>6547</v>
      </c>
      <c r="D3079" s="197" t="str">
        <f t="shared" si="48"/>
        <v>844045 大阪ファッションデザイン専門学校</v>
      </c>
    </row>
    <row r="3080" spans="1:4" ht="12" customHeight="1">
      <c r="A3080" s="192">
        <v>3077</v>
      </c>
      <c r="B3080" s="220" t="s">
        <v>6548</v>
      </c>
      <c r="C3080" s="222" t="s">
        <v>6549</v>
      </c>
      <c r="D3080" s="197" t="str">
        <f t="shared" si="48"/>
        <v>844046 阪和鳳自動車工業専門学校</v>
      </c>
    </row>
    <row r="3081" spans="1:4" ht="12" customHeight="1">
      <c r="A3081" s="192">
        <v>3078</v>
      </c>
      <c r="B3081" s="220" t="s">
        <v>6550</v>
      </c>
      <c r="C3081" s="222" t="s">
        <v>6551</v>
      </c>
      <c r="D3081" s="197" t="str">
        <f t="shared" si="48"/>
        <v>844047 北斗会看護専門学校</v>
      </c>
    </row>
    <row r="3082" spans="1:4" ht="12" customHeight="1">
      <c r="A3082" s="192">
        <v>3079</v>
      </c>
      <c r="B3082" s="220" t="s">
        <v>6552</v>
      </c>
      <c r="C3082" s="222" t="s">
        <v>6553</v>
      </c>
      <c r="D3082" s="197" t="str">
        <f t="shared" si="48"/>
        <v>844048 桂ｍａｋｅ－ｕｐデザイン専門学校</v>
      </c>
    </row>
    <row r="3083" spans="1:4" ht="12" customHeight="1">
      <c r="A3083" s="192">
        <v>3080</v>
      </c>
      <c r="B3083" s="220" t="s">
        <v>6554</v>
      </c>
      <c r="C3083" s="222" t="s">
        <v>6555</v>
      </c>
      <c r="D3083" s="197" t="str">
        <f t="shared" si="48"/>
        <v>844049 箕面学園福祉保育専門学校</v>
      </c>
    </row>
    <row r="3084" spans="1:4" ht="12" customHeight="1">
      <c r="A3084" s="192">
        <v>3081</v>
      </c>
      <c r="B3084" s="220" t="s">
        <v>6556</v>
      </c>
      <c r="C3084" s="222" t="s">
        <v>6557</v>
      </c>
      <c r="D3084" s="197" t="str">
        <f t="shared" si="48"/>
        <v>844050 明治東洋医学院専門学校</v>
      </c>
    </row>
    <row r="3085" spans="1:4" ht="12" customHeight="1">
      <c r="A3085" s="192">
        <v>3082</v>
      </c>
      <c r="B3085" s="220" t="s">
        <v>6558</v>
      </c>
      <c r="C3085" s="222" t="s">
        <v>6559</v>
      </c>
      <c r="D3085" s="197" t="str">
        <f t="shared" si="48"/>
        <v>844051 大阪外語専門学校</v>
      </c>
    </row>
    <row r="3086" spans="1:4" ht="12" customHeight="1">
      <c r="A3086" s="192">
        <v>3083</v>
      </c>
      <c r="B3086" s="220" t="s">
        <v>6560</v>
      </c>
      <c r="C3086" s="222" t="s">
        <v>6561</v>
      </c>
      <c r="D3086" s="197" t="str">
        <f t="shared" si="48"/>
        <v>844052 行岡医学技術専門学校</v>
      </c>
    </row>
    <row r="3087" spans="1:4" ht="12" customHeight="1">
      <c r="A3087" s="192">
        <v>3084</v>
      </c>
      <c r="B3087" s="220" t="s">
        <v>6562</v>
      </c>
      <c r="C3087" s="222" t="s">
        <v>6563</v>
      </c>
      <c r="D3087" s="197" t="str">
        <f t="shared" si="48"/>
        <v>844053 行岡鍼灸専門学校</v>
      </c>
    </row>
    <row r="3088" spans="1:4" ht="12" customHeight="1">
      <c r="A3088" s="192">
        <v>3085</v>
      </c>
      <c r="B3088" s="220" t="s">
        <v>6564</v>
      </c>
      <c r="C3088" s="222" t="s">
        <v>6565</v>
      </c>
      <c r="D3088" s="197" t="str">
        <f t="shared" si="48"/>
        <v>844054 行岡整復専門学校</v>
      </c>
    </row>
    <row r="3089" spans="1:4" ht="12" customHeight="1">
      <c r="A3089" s="192">
        <v>3086</v>
      </c>
      <c r="B3089" s="220" t="s">
        <v>6566</v>
      </c>
      <c r="C3089" s="222" t="s">
        <v>6567</v>
      </c>
      <c r="D3089" s="197" t="str">
        <f t="shared" si="48"/>
        <v>844055 ピーエル学園衛生看護専門学校</v>
      </c>
    </row>
    <row r="3090" spans="1:4" ht="12" customHeight="1">
      <c r="A3090" s="192">
        <v>3087</v>
      </c>
      <c r="B3090" s="220" t="s">
        <v>6568</v>
      </c>
      <c r="C3090" s="222" t="s">
        <v>6569</v>
      </c>
      <c r="D3090" s="197" t="str">
        <f t="shared" si="48"/>
        <v>844056 大阪赤十字看護専門学校</v>
      </c>
    </row>
    <row r="3091" spans="1:4" ht="12" customHeight="1">
      <c r="A3091" s="192">
        <v>3088</v>
      </c>
      <c r="B3091" s="220" t="s">
        <v>6570</v>
      </c>
      <c r="C3091" s="222" t="s">
        <v>6571</v>
      </c>
      <c r="D3091" s="197" t="str">
        <f t="shared" si="48"/>
        <v>844057 大阪モード学園</v>
      </c>
    </row>
    <row r="3092" spans="1:4" ht="12" customHeight="1">
      <c r="A3092" s="192">
        <v>3089</v>
      </c>
      <c r="B3092" s="220" t="s">
        <v>6572</v>
      </c>
      <c r="C3092" s="222" t="s">
        <v>6573</v>
      </c>
      <c r="D3092" s="197" t="str">
        <f t="shared" si="48"/>
        <v>844058 大阪ＹＭＣＡ国際専門学校</v>
      </c>
    </row>
    <row r="3093" spans="1:4" ht="12" customHeight="1">
      <c r="A3093" s="192">
        <v>3090</v>
      </c>
      <c r="B3093" s="220" t="s">
        <v>6574</v>
      </c>
      <c r="C3093" s="222" t="s">
        <v>6575</v>
      </c>
      <c r="D3093" s="197" t="str">
        <f t="shared" si="48"/>
        <v>844059 天王寺経理専門学校</v>
      </c>
    </row>
    <row r="3094" spans="1:4" ht="12" customHeight="1">
      <c r="A3094" s="192">
        <v>3091</v>
      </c>
      <c r="B3094" s="220" t="s">
        <v>6576</v>
      </c>
      <c r="C3094" s="222" t="s">
        <v>6577</v>
      </c>
      <c r="D3094" s="197" t="str">
        <f t="shared" si="48"/>
        <v>844060 日本歯科学院専門学校</v>
      </c>
    </row>
    <row r="3095" spans="1:4" ht="12" customHeight="1">
      <c r="A3095" s="192">
        <v>3092</v>
      </c>
      <c r="B3095" s="220" t="s">
        <v>6578</v>
      </c>
      <c r="C3095" s="222" t="s">
        <v>6579</v>
      </c>
      <c r="D3095" s="197" t="str">
        <f t="shared" si="48"/>
        <v>844061 大阪歯科大学歯科衛生士専門学校</v>
      </c>
    </row>
    <row r="3096" spans="1:4" ht="12" customHeight="1">
      <c r="A3096" s="192">
        <v>3093</v>
      </c>
      <c r="B3096" s="220" t="s">
        <v>6580</v>
      </c>
      <c r="C3096" s="222" t="s">
        <v>6581</v>
      </c>
      <c r="D3096" s="197" t="str">
        <f t="shared" si="48"/>
        <v>844062 マロニエファッションデザイン専門学校</v>
      </c>
    </row>
    <row r="3097" spans="1:4" ht="12" customHeight="1">
      <c r="A3097" s="192">
        <v>3094</v>
      </c>
      <c r="B3097" s="220" t="s">
        <v>6582</v>
      </c>
      <c r="C3097" s="222" t="s">
        <v>6583</v>
      </c>
      <c r="D3097" s="197" t="str">
        <f t="shared" si="48"/>
        <v>844063 日本医療学院専門学校</v>
      </c>
    </row>
    <row r="3098" spans="1:4" ht="12" customHeight="1">
      <c r="A3098" s="192">
        <v>3095</v>
      </c>
      <c r="B3098" s="220" t="s">
        <v>6584</v>
      </c>
      <c r="C3098" s="222" t="s">
        <v>6585</v>
      </c>
      <c r="D3098" s="197" t="str">
        <f t="shared" si="48"/>
        <v>844064 関西医療技術専門学校</v>
      </c>
    </row>
    <row r="3099" spans="1:4" ht="12" customHeight="1">
      <c r="A3099" s="192">
        <v>3096</v>
      </c>
      <c r="B3099" s="220" t="s">
        <v>6586</v>
      </c>
      <c r="C3099" s="222" t="s">
        <v>6587</v>
      </c>
      <c r="D3099" s="197" t="str">
        <f t="shared" si="48"/>
        <v>844065 大原簿記専門学校　大阪校</v>
      </c>
    </row>
    <row r="3100" spans="1:4" ht="12" customHeight="1">
      <c r="A3100" s="192">
        <v>3097</v>
      </c>
      <c r="B3100" s="220" t="s">
        <v>6588</v>
      </c>
      <c r="C3100" s="222" t="s">
        <v>6589</v>
      </c>
      <c r="D3100" s="197" t="str">
        <f t="shared" si="48"/>
        <v>844066 大阪芸術大学附属大阪美術専門学校</v>
      </c>
    </row>
    <row r="3101" spans="1:4" ht="12" customHeight="1">
      <c r="A3101" s="192">
        <v>3098</v>
      </c>
      <c r="B3101" s="220" t="s">
        <v>6590</v>
      </c>
      <c r="C3101" s="222" t="s">
        <v>6591</v>
      </c>
      <c r="D3101" s="197" t="str">
        <f t="shared" si="48"/>
        <v>844067 ホンダテクニカルカレッジ関西</v>
      </c>
    </row>
    <row r="3102" spans="1:4" ht="12" customHeight="1">
      <c r="A3102" s="192">
        <v>3099</v>
      </c>
      <c r="B3102" s="220" t="s">
        <v>6592</v>
      </c>
      <c r="C3102" s="222" t="s">
        <v>6593</v>
      </c>
      <c r="D3102" s="197" t="str">
        <f t="shared" si="48"/>
        <v>844068 関西外語専門学校</v>
      </c>
    </row>
    <row r="3103" spans="1:4" ht="12" customHeight="1">
      <c r="A3103" s="192">
        <v>3100</v>
      </c>
      <c r="B3103" s="220" t="s">
        <v>6594</v>
      </c>
      <c r="C3103" s="222" t="s">
        <v>6595</v>
      </c>
      <c r="D3103" s="197" t="str">
        <f t="shared" si="48"/>
        <v>844069 東洋きもの専門学校</v>
      </c>
    </row>
    <row r="3104" spans="1:4" ht="12" customHeight="1">
      <c r="A3104" s="192">
        <v>3101</v>
      </c>
      <c r="B3104" s="220" t="s">
        <v>6596</v>
      </c>
      <c r="C3104" s="222" t="s">
        <v>6597</v>
      </c>
      <c r="D3104" s="197" t="str">
        <f t="shared" si="48"/>
        <v>844070 南大阪看護専門学校</v>
      </c>
    </row>
    <row r="3105" spans="1:4" ht="12" customHeight="1">
      <c r="A3105" s="192">
        <v>3102</v>
      </c>
      <c r="B3105" s="220" t="s">
        <v>6598</v>
      </c>
      <c r="C3105" s="222" t="s">
        <v>6599</v>
      </c>
      <c r="D3105" s="197" t="str">
        <f t="shared" si="48"/>
        <v>844071 大阪ビジネスカレッジ専門学校</v>
      </c>
    </row>
    <row r="3106" spans="1:4" ht="12" customHeight="1">
      <c r="A3106" s="192">
        <v>3103</v>
      </c>
      <c r="B3106" s="220" t="s">
        <v>6600</v>
      </c>
      <c r="C3106" s="222" t="s">
        <v>6601</v>
      </c>
      <c r="D3106" s="197" t="str">
        <f t="shared" si="48"/>
        <v>844072 日本分析化学専門学校</v>
      </c>
    </row>
    <row r="3107" spans="1:4" ht="12" customHeight="1">
      <c r="A3107" s="192">
        <v>3104</v>
      </c>
      <c r="B3107" s="220" t="s">
        <v>6602</v>
      </c>
      <c r="C3107" s="222" t="s">
        <v>6603</v>
      </c>
      <c r="D3107" s="197" t="str">
        <f t="shared" si="48"/>
        <v>844073 関西ピアノ専門音楽学校</v>
      </c>
    </row>
    <row r="3108" spans="1:4" ht="12" customHeight="1">
      <c r="A3108" s="192">
        <v>3105</v>
      </c>
      <c r="B3108" s="220" t="s">
        <v>6604</v>
      </c>
      <c r="C3108" s="222" t="s">
        <v>6605</v>
      </c>
      <c r="D3108" s="197" t="str">
        <f t="shared" si="48"/>
        <v>844074 大阪情報専門学校</v>
      </c>
    </row>
    <row r="3109" spans="1:4" ht="12" customHeight="1">
      <c r="A3109" s="192">
        <v>3106</v>
      </c>
      <c r="B3109" s="220" t="s">
        <v>6606</v>
      </c>
      <c r="C3109" s="222" t="s">
        <v>6607</v>
      </c>
      <c r="D3109" s="197" t="str">
        <f t="shared" si="48"/>
        <v>844075 大阪医療技術学園専門学校</v>
      </c>
    </row>
    <row r="3110" spans="1:4" ht="12" customHeight="1">
      <c r="A3110" s="192">
        <v>3107</v>
      </c>
      <c r="B3110" s="220" t="s">
        <v>6608</v>
      </c>
      <c r="C3110" s="222" t="s">
        <v>6609</v>
      </c>
      <c r="D3110" s="197" t="str">
        <f t="shared" si="48"/>
        <v>844076 HAL大阪</v>
      </c>
    </row>
    <row r="3111" spans="1:4" ht="12" customHeight="1">
      <c r="A3111" s="192">
        <v>3108</v>
      </c>
      <c r="B3111" s="220" t="s">
        <v>6610</v>
      </c>
      <c r="C3111" s="222" t="s">
        <v>6611</v>
      </c>
      <c r="D3111" s="197" t="str">
        <f t="shared" si="48"/>
        <v>844077 日本コンピュータ専門学校</v>
      </c>
    </row>
    <row r="3112" spans="1:4" ht="12" customHeight="1">
      <c r="A3112" s="192">
        <v>3109</v>
      </c>
      <c r="B3112" s="220" t="s">
        <v>6612</v>
      </c>
      <c r="C3112" s="222" t="s">
        <v>6613</v>
      </c>
      <c r="D3112" s="197" t="str">
        <f t="shared" si="48"/>
        <v>844078 美原看護専門学校</v>
      </c>
    </row>
    <row r="3113" spans="1:4" ht="12" customHeight="1">
      <c r="A3113" s="192">
        <v>3110</v>
      </c>
      <c r="B3113" s="220" t="s">
        <v>6614</v>
      </c>
      <c r="C3113" s="222" t="s">
        <v>6615</v>
      </c>
      <c r="D3113" s="197" t="str">
        <f t="shared" si="48"/>
        <v>844079 ECC国際外語専門学校</v>
      </c>
    </row>
    <row r="3114" spans="1:4" ht="12" customHeight="1">
      <c r="A3114" s="192">
        <v>3111</v>
      </c>
      <c r="B3114" s="220" t="s">
        <v>6616</v>
      </c>
      <c r="C3114" s="222" t="s">
        <v>6617</v>
      </c>
      <c r="D3114" s="197" t="str">
        <f t="shared" si="48"/>
        <v>844080 太成学院大学歯科衛生専門学校</v>
      </c>
    </row>
    <row r="3115" spans="1:4" ht="12" customHeight="1">
      <c r="A3115" s="192">
        <v>3112</v>
      </c>
      <c r="B3115" s="220" t="s">
        <v>6618</v>
      </c>
      <c r="C3115" s="222" t="s">
        <v>6619</v>
      </c>
      <c r="D3115" s="197" t="str">
        <f t="shared" si="48"/>
        <v>844081 大阪コミュニティワーカー専門学校</v>
      </c>
    </row>
    <row r="3116" spans="1:4" ht="12" customHeight="1">
      <c r="A3116" s="192">
        <v>3113</v>
      </c>
      <c r="B3116" s="220" t="s">
        <v>6620</v>
      </c>
      <c r="C3116" s="222" t="s">
        <v>6621</v>
      </c>
      <c r="D3116" s="197" t="str">
        <f t="shared" si="48"/>
        <v>844082 新大阪自動車専門学校</v>
      </c>
    </row>
    <row r="3117" spans="1:4" ht="12" customHeight="1">
      <c r="A3117" s="192">
        <v>3114</v>
      </c>
      <c r="B3117" s="220" t="s">
        <v>6622</v>
      </c>
      <c r="C3117" s="222" t="s">
        <v>6623</v>
      </c>
      <c r="D3117" s="197" t="str">
        <f t="shared" si="48"/>
        <v>844083 大阪観光専門学校</v>
      </c>
    </row>
    <row r="3118" spans="1:4" ht="12" customHeight="1">
      <c r="A3118" s="192">
        <v>3115</v>
      </c>
      <c r="B3118" s="220" t="s">
        <v>6624</v>
      </c>
      <c r="C3118" s="222" t="s">
        <v>6625</v>
      </c>
      <c r="D3118" s="197" t="str">
        <f t="shared" si="48"/>
        <v>844084 大阪技能専門学校</v>
      </c>
    </row>
    <row r="3119" spans="1:4" ht="12" customHeight="1">
      <c r="A3119" s="192">
        <v>3116</v>
      </c>
      <c r="B3119" s="220" t="s">
        <v>6626</v>
      </c>
      <c r="C3119" s="222" t="s">
        <v>6627</v>
      </c>
      <c r="D3119" s="197" t="str">
        <f t="shared" si="48"/>
        <v>844085 堺看護専門学校</v>
      </c>
    </row>
    <row r="3120" spans="1:4" ht="12" customHeight="1">
      <c r="A3120" s="192">
        <v>3117</v>
      </c>
      <c r="B3120" s="220" t="s">
        <v>6628</v>
      </c>
      <c r="C3120" s="222" t="s">
        <v>6629</v>
      </c>
      <c r="D3120" s="197" t="str">
        <f t="shared" si="48"/>
        <v>844086 大阪情報コンピュータ専門学校</v>
      </c>
    </row>
    <row r="3121" spans="1:4" ht="12" customHeight="1">
      <c r="A3121" s="192">
        <v>3118</v>
      </c>
      <c r="B3121" s="220" t="s">
        <v>6630</v>
      </c>
      <c r="C3121" s="222" t="s">
        <v>6631</v>
      </c>
      <c r="D3121" s="197" t="str">
        <f t="shared" si="48"/>
        <v>844087 大阪保育福祉専門学校</v>
      </c>
    </row>
    <row r="3122" spans="1:4" ht="12" customHeight="1">
      <c r="A3122" s="192">
        <v>3119</v>
      </c>
      <c r="B3122" s="220" t="s">
        <v>6632</v>
      </c>
      <c r="C3122" s="222" t="s">
        <v>6633</v>
      </c>
      <c r="D3122" s="197" t="str">
        <f t="shared" si="48"/>
        <v>844088 専門学校　中の島美術学院</v>
      </c>
    </row>
    <row r="3123" spans="1:4" ht="12" customHeight="1">
      <c r="A3123" s="192">
        <v>3120</v>
      </c>
      <c r="B3123" s="220" t="s">
        <v>6634</v>
      </c>
      <c r="C3123" s="222" t="s">
        <v>6635</v>
      </c>
      <c r="D3123" s="197" t="str">
        <f t="shared" si="48"/>
        <v>844089 ホスピタリティツーリズム専門学校大阪</v>
      </c>
    </row>
    <row r="3124" spans="1:4" ht="12" customHeight="1">
      <c r="A3124" s="192">
        <v>3121</v>
      </c>
      <c r="B3124" s="220" t="s">
        <v>6636</v>
      </c>
      <c r="C3124" s="222" t="s">
        <v>6637</v>
      </c>
      <c r="D3124" s="197" t="str">
        <f t="shared" si="48"/>
        <v>844090 辻学園栄養専門学校</v>
      </c>
    </row>
    <row r="3125" spans="1:4" ht="12" customHeight="1">
      <c r="A3125" s="192">
        <v>3122</v>
      </c>
      <c r="B3125" s="220" t="s">
        <v>6638</v>
      </c>
      <c r="C3125" s="222" t="s">
        <v>6639</v>
      </c>
      <c r="D3125" s="197" t="str">
        <f t="shared" si="48"/>
        <v>844091 新大阪歯科技工士専門学校</v>
      </c>
    </row>
    <row r="3126" spans="1:4" ht="12" customHeight="1">
      <c r="A3126" s="192">
        <v>3123</v>
      </c>
      <c r="B3126" s="220" t="s">
        <v>6640</v>
      </c>
      <c r="C3126" s="222" t="s">
        <v>6641</v>
      </c>
      <c r="D3126" s="197" t="str">
        <f t="shared" si="48"/>
        <v>844092 近畿コンピュータ電子専門学校</v>
      </c>
    </row>
    <row r="3127" spans="1:4" ht="12" customHeight="1">
      <c r="A3127" s="192">
        <v>3124</v>
      </c>
      <c r="B3127" s="220" t="s">
        <v>6642</v>
      </c>
      <c r="C3127" s="222" t="s">
        <v>6643</v>
      </c>
      <c r="D3127" s="197" t="str">
        <f t="shared" si="48"/>
        <v>844093 中央工学校ＯＳＡＫＡ</v>
      </c>
    </row>
    <row r="3128" spans="1:4" ht="12" customHeight="1">
      <c r="A3128" s="192">
        <v>3125</v>
      </c>
      <c r="B3128" s="220" t="s">
        <v>6644</v>
      </c>
      <c r="C3128" s="222" t="s">
        <v>6645</v>
      </c>
      <c r="D3128" s="197" t="str">
        <f t="shared" si="48"/>
        <v>844094 大阪物療専門学校</v>
      </c>
    </row>
    <row r="3129" spans="1:4" ht="12" customHeight="1">
      <c r="A3129" s="192">
        <v>3126</v>
      </c>
      <c r="B3129" s="220" t="s">
        <v>6646</v>
      </c>
      <c r="C3129" s="222" t="s">
        <v>6647</v>
      </c>
      <c r="D3129" s="197" t="str">
        <f t="shared" si="48"/>
        <v>844095 大阪ハイテクノロジー専門学校</v>
      </c>
    </row>
    <row r="3130" spans="1:4" ht="12" customHeight="1">
      <c r="A3130" s="192">
        <v>3127</v>
      </c>
      <c r="B3130" s="220" t="s">
        <v>6648</v>
      </c>
      <c r="C3130" s="222" t="s">
        <v>6649</v>
      </c>
      <c r="D3130" s="197" t="str">
        <f t="shared" si="48"/>
        <v>844096 なにわ歯科衛生専門学校</v>
      </c>
    </row>
    <row r="3131" spans="1:4" ht="12" customHeight="1">
      <c r="A3131" s="192">
        <v>3128</v>
      </c>
      <c r="B3131" s="220" t="s">
        <v>6650</v>
      </c>
      <c r="C3131" s="222" t="s">
        <v>6651</v>
      </c>
      <c r="D3131" s="197" t="str">
        <f t="shared" si="48"/>
        <v>844097 大阪建設専門学校</v>
      </c>
    </row>
    <row r="3132" spans="1:4" ht="12" customHeight="1">
      <c r="A3132" s="192">
        <v>3129</v>
      </c>
      <c r="B3132" s="220" t="s">
        <v>6652</v>
      </c>
      <c r="C3132" s="222" t="s">
        <v>6653</v>
      </c>
      <c r="D3132" s="197" t="str">
        <f t="shared" si="48"/>
        <v>844098 関西経理専門学校</v>
      </c>
    </row>
    <row r="3133" spans="1:4" ht="12" customHeight="1">
      <c r="A3133" s="192">
        <v>3130</v>
      </c>
      <c r="B3133" s="220" t="s">
        <v>6654</v>
      </c>
      <c r="C3133" s="222" t="s">
        <v>6655</v>
      </c>
      <c r="D3133" s="197" t="str">
        <f t="shared" si="48"/>
        <v>844099 近畿医療技術専門学校</v>
      </c>
    </row>
    <row r="3134" spans="1:4" ht="12" customHeight="1">
      <c r="A3134" s="192">
        <v>3131</v>
      </c>
      <c r="B3134" s="220" t="s">
        <v>6656</v>
      </c>
      <c r="C3134" s="222" t="s">
        <v>6657</v>
      </c>
      <c r="D3134" s="197" t="str">
        <f t="shared" si="48"/>
        <v>844100 清風情報工科学院</v>
      </c>
    </row>
    <row r="3135" spans="1:4" ht="12" customHeight="1">
      <c r="A3135" s="192">
        <v>3132</v>
      </c>
      <c r="B3135" s="220" t="s">
        <v>6658</v>
      </c>
      <c r="C3135" s="222" t="s">
        <v>6659</v>
      </c>
      <c r="D3135" s="197" t="str">
        <f t="shared" si="48"/>
        <v>844101 中央テクニカルカレッジ専門学校</v>
      </c>
    </row>
    <row r="3136" spans="1:4" ht="12" customHeight="1">
      <c r="A3136" s="192">
        <v>3133</v>
      </c>
      <c r="B3136" s="220" t="s">
        <v>6660</v>
      </c>
      <c r="C3136" s="222" t="s">
        <v>6661</v>
      </c>
      <c r="D3136" s="197" t="str">
        <f t="shared" si="48"/>
        <v>844102 キャットミュージックカレッジ専門学校</v>
      </c>
    </row>
    <row r="3137" spans="1:4" ht="12" customHeight="1">
      <c r="A3137" s="192">
        <v>3134</v>
      </c>
      <c r="B3137" s="220" t="s">
        <v>6662</v>
      </c>
      <c r="C3137" s="222" t="s">
        <v>6663</v>
      </c>
      <c r="D3137" s="197" t="str">
        <f t="shared" si="48"/>
        <v>844103 大阪動植物海洋専門学校</v>
      </c>
    </row>
    <row r="3138" spans="1:4" ht="12" customHeight="1">
      <c r="A3138" s="192">
        <v>3135</v>
      </c>
      <c r="B3138" s="220" t="s">
        <v>6664</v>
      </c>
      <c r="C3138" s="222" t="s">
        <v>6665</v>
      </c>
      <c r="D3138" s="197" t="str">
        <f t="shared" si="48"/>
        <v>844104 日本モータースポーツ専門学校大阪校</v>
      </c>
    </row>
    <row r="3139" spans="1:4" ht="12" customHeight="1">
      <c r="A3139" s="192">
        <v>3136</v>
      </c>
      <c r="B3139" s="220" t="s">
        <v>6666</v>
      </c>
      <c r="C3139" s="222" t="s">
        <v>6667</v>
      </c>
      <c r="D3139" s="197" t="str">
        <f t="shared" si="48"/>
        <v>844105 久米田看護専門学校</v>
      </c>
    </row>
    <row r="3140" spans="1:4" ht="12" customHeight="1">
      <c r="A3140" s="192">
        <v>3137</v>
      </c>
      <c r="B3140" s="220" t="s">
        <v>6668</v>
      </c>
      <c r="C3140" s="222" t="s">
        <v>6669</v>
      </c>
      <c r="D3140" s="197" t="str">
        <f t="shared" si="48"/>
        <v>844106 大阪コミュニケーションアート専門学校</v>
      </c>
    </row>
    <row r="3141" spans="1:4" ht="12" customHeight="1">
      <c r="A3141" s="192">
        <v>3138</v>
      </c>
      <c r="B3141" s="220" t="s">
        <v>6670</v>
      </c>
      <c r="C3141" s="222" t="s">
        <v>6671</v>
      </c>
      <c r="D3141" s="197" t="str">
        <f t="shared" ref="D3141:D3204" si="49">CONCATENATE(B3141," ",C3141)</f>
        <v>844107 大阪スクールオブミュージック専門学校</v>
      </c>
    </row>
    <row r="3142" spans="1:4" ht="12" customHeight="1">
      <c r="A3142" s="192">
        <v>3139</v>
      </c>
      <c r="B3142" s="220" t="s">
        <v>6672</v>
      </c>
      <c r="C3142" s="222" t="s">
        <v>6673</v>
      </c>
      <c r="D3142" s="197" t="str">
        <f t="shared" si="49"/>
        <v>844108 近畿測量専門学校</v>
      </c>
    </row>
    <row r="3143" spans="1:4" ht="12" customHeight="1">
      <c r="A3143" s="192">
        <v>3140</v>
      </c>
      <c r="B3143" s="220" t="s">
        <v>6674</v>
      </c>
      <c r="C3143" s="222" t="s">
        <v>6675</v>
      </c>
      <c r="D3143" s="197" t="str">
        <f t="shared" si="49"/>
        <v>844109 大阪ＩＴ会計専門学校</v>
      </c>
    </row>
    <row r="3144" spans="1:4" ht="12" customHeight="1">
      <c r="A3144" s="192">
        <v>3141</v>
      </c>
      <c r="B3144" s="220" t="s">
        <v>6676</v>
      </c>
      <c r="C3144" s="222" t="s">
        <v>6677</v>
      </c>
      <c r="D3144" s="197" t="str">
        <f t="shared" si="49"/>
        <v>844110 大阪法律専門学校</v>
      </c>
    </row>
    <row r="3145" spans="1:4" ht="12" customHeight="1">
      <c r="A3145" s="192">
        <v>3142</v>
      </c>
      <c r="B3145" s="220" t="s">
        <v>6678</v>
      </c>
      <c r="C3145" s="222" t="s">
        <v>6679</v>
      </c>
      <c r="D3145" s="197" t="str">
        <f t="shared" si="49"/>
        <v>844111 関西社会福祉専門学校</v>
      </c>
    </row>
    <row r="3146" spans="1:4" ht="12" customHeight="1">
      <c r="A3146" s="192">
        <v>3143</v>
      </c>
      <c r="B3146" s="220" t="s">
        <v>6680</v>
      </c>
      <c r="C3146" s="222" t="s">
        <v>6681</v>
      </c>
      <c r="D3146" s="197" t="str">
        <f t="shared" si="49"/>
        <v>844112 大阪医療秘書福祉専門学校</v>
      </c>
    </row>
    <row r="3147" spans="1:4" ht="12" customHeight="1">
      <c r="A3147" s="192">
        <v>3144</v>
      </c>
      <c r="B3147" s="220" t="s">
        <v>6682</v>
      </c>
      <c r="C3147" s="222" t="s">
        <v>6683</v>
      </c>
      <c r="D3147" s="197" t="str">
        <f t="shared" si="49"/>
        <v>844113 大阪社会体育専門学校</v>
      </c>
    </row>
    <row r="3148" spans="1:4" ht="12" customHeight="1">
      <c r="A3148" s="192">
        <v>3145</v>
      </c>
      <c r="B3148" s="220" t="s">
        <v>6684</v>
      </c>
      <c r="C3148" s="222" t="s">
        <v>6685</v>
      </c>
      <c r="D3148" s="197" t="str">
        <f t="shared" si="49"/>
        <v>844114 日本眼鏡技術専門学校</v>
      </c>
    </row>
    <row r="3149" spans="1:4" ht="12" customHeight="1">
      <c r="A3149" s="192">
        <v>3146</v>
      </c>
      <c r="B3149" s="220" t="s">
        <v>6686</v>
      </c>
      <c r="C3149" s="222" t="s">
        <v>6687</v>
      </c>
      <c r="D3149" s="197" t="str">
        <f t="shared" si="49"/>
        <v>844115 日本メディカル福祉専門学校</v>
      </c>
    </row>
    <row r="3150" spans="1:4" ht="12" customHeight="1">
      <c r="A3150" s="192">
        <v>3147</v>
      </c>
      <c r="B3150" s="220">
        <v>844116</v>
      </c>
      <c r="C3150" s="222" t="s">
        <v>6688</v>
      </c>
      <c r="D3150" s="197" t="str">
        <f t="shared" si="49"/>
        <v>844116 履正社医療スポーツ専門学校</v>
      </c>
    </row>
    <row r="3151" spans="1:4" ht="12" customHeight="1">
      <c r="A3151" s="192">
        <v>3148</v>
      </c>
      <c r="B3151" s="220">
        <v>844117</v>
      </c>
      <c r="C3151" s="222" t="s">
        <v>6689</v>
      </c>
      <c r="D3151" s="197" t="str">
        <f t="shared" si="49"/>
        <v>844117 大阪府病院協会看護専門学校</v>
      </c>
    </row>
    <row r="3152" spans="1:4" ht="12" customHeight="1">
      <c r="A3152" s="192">
        <v>3149</v>
      </c>
      <c r="B3152" s="220">
        <v>844118</v>
      </c>
      <c r="C3152" s="222" t="s">
        <v>6690</v>
      </c>
      <c r="D3152" s="197" t="str">
        <f t="shared" si="49"/>
        <v>844118 西日本柔道整復専門学校</v>
      </c>
    </row>
    <row r="3153" spans="1:4" ht="12" customHeight="1">
      <c r="A3153" s="192">
        <v>3150</v>
      </c>
      <c r="B3153" s="220">
        <v>844119</v>
      </c>
      <c r="C3153" s="222" t="s">
        <v>6691</v>
      </c>
      <c r="D3153" s="197" t="str">
        <f t="shared" si="49"/>
        <v>844119 豊中看護専門学校</v>
      </c>
    </row>
    <row r="3154" spans="1:4" ht="12" customHeight="1">
      <c r="A3154" s="192">
        <v>3151</v>
      </c>
      <c r="B3154" s="220">
        <v>844120</v>
      </c>
      <c r="C3154" s="222" t="s">
        <v>6692</v>
      </c>
      <c r="D3154" s="197" t="str">
        <f t="shared" si="49"/>
        <v>844120 辻学園調理・製菓専門学校</v>
      </c>
    </row>
    <row r="3155" spans="1:4" ht="12" customHeight="1">
      <c r="A3155" s="192">
        <v>3152</v>
      </c>
      <c r="B3155" s="220">
        <v>844121</v>
      </c>
      <c r="C3155" s="222" t="s">
        <v>6693</v>
      </c>
      <c r="D3155" s="197" t="str">
        <f t="shared" si="49"/>
        <v>844121 堺歯科衛生士専門学校</v>
      </c>
    </row>
    <row r="3156" spans="1:4" ht="12" customHeight="1">
      <c r="A3156" s="192">
        <v>3153</v>
      </c>
      <c r="B3156" s="220">
        <v>844122</v>
      </c>
      <c r="C3156" s="222" t="s">
        <v>6694</v>
      </c>
      <c r="D3156" s="197" t="str">
        <f t="shared" si="49"/>
        <v>844122 大阪テクノ・ホルティ園芸専門学校</v>
      </c>
    </row>
    <row r="3157" spans="1:4" ht="12" customHeight="1">
      <c r="A3157" s="192">
        <v>3154</v>
      </c>
      <c r="B3157" s="220">
        <v>844123</v>
      </c>
      <c r="C3157" s="222" t="s">
        <v>6695</v>
      </c>
      <c r="D3157" s="197" t="str">
        <f t="shared" si="49"/>
        <v>844123 ユービック情報専門学校</v>
      </c>
    </row>
    <row r="3158" spans="1:4" ht="12" customHeight="1">
      <c r="A3158" s="192">
        <v>3155</v>
      </c>
      <c r="B3158" s="220">
        <v>844124</v>
      </c>
      <c r="C3158" s="222" t="s">
        <v>6696</v>
      </c>
      <c r="D3158" s="197" t="str">
        <f t="shared" si="49"/>
        <v>844124 大阪リゾートアンドスポーツ専門学校</v>
      </c>
    </row>
    <row r="3159" spans="1:4" ht="12" customHeight="1">
      <c r="A3159" s="192">
        <v>3156</v>
      </c>
      <c r="B3159" s="220">
        <v>844126</v>
      </c>
      <c r="C3159" s="222" t="s">
        <v>6697</v>
      </c>
      <c r="D3159" s="197" t="str">
        <f t="shared" si="49"/>
        <v>844126 行岡リハビリテーション専門学校</v>
      </c>
    </row>
    <row r="3160" spans="1:4" ht="12" customHeight="1">
      <c r="A3160" s="192">
        <v>3157</v>
      </c>
      <c r="B3160" s="220">
        <v>844127</v>
      </c>
      <c r="C3160" s="222" t="s">
        <v>6698</v>
      </c>
      <c r="D3160" s="197" t="str">
        <f t="shared" si="49"/>
        <v>844127 大阪航空専門学校</v>
      </c>
    </row>
    <row r="3161" spans="1:4" ht="12" customHeight="1">
      <c r="A3161" s="192">
        <v>3158</v>
      </c>
      <c r="B3161" s="220">
        <v>844128</v>
      </c>
      <c r="C3161" s="222" t="s">
        <v>6699</v>
      </c>
      <c r="D3161" s="197" t="str">
        <f t="shared" si="49"/>
        <v>844128 大阪済生会野江看護専門学校</v>
      </c>
    </row>
    <row r="3162" spans="1:4" ht="12" customHeight="1">
      <c r="A3162" s="192">
        <v>3159</v>
      </c>
      <c r="B3162" s="220">
        <v>844129</v>
      </c>
      <c r="C3162" s="222" t="s">
        <v>6700</v>
      </c>
      <c r="D3162" s="197" t="str">
        <f t="shared" si="49"/>
        <v>844129 大阪国際福祉専門学校</v>
      </c>
    </row>
    <row r="3163" spans="1:4" ht="12" customHeight="1">
      <c r="A3163" s="192">
        <v>3160</v>
      </c>
      <c r="B3163" s="220">
        <v>844130</v>
      </c>
      <c r="C3163" s="222" t="s">
        <v>6701</v>
      </c>
      <c r="D3163" s="197" t="str">
        <f t="shared" si="49"/>
        <v>844130 近畿社会福祉専門学校</v>
      </c>
    </row>
    <row r="3164" spans="1:4" ht="12" customHeight="1">
      <c r="A3164" s="192">
        <v>3161</v>
      </c>
      <c r="B3164" s="220">
        <v>844131</v>
      </c>
      <c r="C3164" s="222" t="s">
        <v>6702</v>
      </c>
      <c r="D3164" s="197" t="str">
        <f t="shared" si="49"/>
        <v>844131 星ヶ丘厚生年金保健看護専門学校</v>
      </c>
    </row>
    <row r="3165" spans="1:4" ht="12" customHeight="1">
      <c r="A3165" s="192">
        <v>3162</v>
      </c>
      <c r="B3165" s="220">
        <v>844132</v>
      </c>
      <c r="C3165" s="222" t="s">
        <v>6703</v>
      </c>
      <c r="D3165" s="197" t="str">
        <f t="shared" si="49"/>
        <v>844132 阪奈中央リハビリテーション専門学校</v>
      </c>
    </row>
    <row r="3166" spans="1:4" ht="12" customHeight="1">
      <c r="A3166" s="192">
        <v>3163</v>
      </c>
      <c r="B3166" s="220">
        <v>844133</v>
      </c>
      <c r="C3166" s="222" t="s">
        <v>6704</v>
      </c>
      <c r="D3166" s="197" t="str">
        <f t="shared" si="49"/>
        <v>844133 大阪社会福祉専門学校</v>
      </c>
    </row>
    <row r="3167" spans="1:4" ht="12" customHeight="1">
      <c r="A3167" s="192">
        <v>3164</v>
      </c>
      <c r="B3167" s="220">
        <v>844134</v>
      </c>
      <c r="C3167" s="222" t="s">
        <v>6705</v>
      </c>
      <c r="D3167" s="197" t="str">
        <f t="shared" si="49"/>
        <v>844134 ＥＣＣコンピュータ専門学校</v>
      </c>
    </row>
    <row r="3168" spans="1:4" ht="12" customHeight="1">
      <c r="A3168" s="192">
        <v>3165</v>
      </c>
      <c r="B3168" s="220">
        <v>844135</v>
      </c>
      <c r="C3168" s="222" t="s">
        <v>6706</v>
      </c>
      <c r="D3168" s="197" t="str">
        <f t="shared" si="49"/>
        <v>844135 大阪保健福祉専門学校</v>
      </c>
    </row>
    <row r="3169" spans="1:4" ht="12" customHeight="1">
      <c r="A3169" s="192">
        <v>3166</v>
      </c>
      <c r="B3169" s="220">
        <v>844136</v>
      </c>
      <c r="C3169" s="222" t="s">
        <v>6707</v>
      </c>
      <c r="D3169" s="197" t="str">
        <f t="shared" si="49"/>
        <v>844136 北大阪福祉専門学校</v>
      </c>
    </row>
    <row r="3170" spans="1:4" ht="12" customHeight="1">
      <c r="A3170" s="192">
        <v>3167</v>
      </c>
      <c r="B3170" s="220">
        <v>844137</v>
      </c>
      <c r="C3170" s="222" t="s">
        <v>6708</v>
      </c>
      <c r="D3170" s="197" t="str">
        <f t="shared" si="49"/>
        <v>844137 鴻池生活科学専門学校</v>
      </c>
    </row>
    <row r="3171" spans="1:4" ht="12" customHeight="1">
      <c r="A3171" s="192">
        <v>3168</v>
      </c>
      <c r="B3171" s="220">
        <v>844138</v>
      </c>
      <c r="C3171" s="222" t="s">
        <v>6709</v>
      </c>
      <c r="D3171" s="197" t="str">
        <f t="shared" si="49"/>
        <v>844138 国家公務員共済組合連合会大手前看護専門学校</v>
      </c>
    </row>
    <row r="3172" spans="1:4" ht="12" customHeight="1">
      <c r="A3172" s="192">
        <v>3169</v>
      </c>
      <c r="B3172" s="220">
        <v>844139</v>
      </c>
      <c r="C3172" s="222" t="s">
        <v>6710</v>
      </c>
      <c r="D3172" s="197" t="str">
        <f t="shared" si="49"/>
        <v>844139 泉佐野泉南医師会看護専門学校</v>
      </c>
    </row>
    <row r="3173" spans="1:4" ht="12" customHeight="1">
      <c r="A3173" s="192">
        <v>3170</v>
      </c>
      <c r="B3173" s="220">
        <v>844140</v>
      </c>
      <c r="C3173" s="222" t="s">
        <v>6711</v>
      </c>
      <c r="D3173" s="197" t="str">
        <f t="shared" si="49"/>
        <v>844140 関西情報工学院専門学校</v>
      </c>
    </row>
    <row r="3174" spans="1:4" ht="12" customHeight="1">
      <c r="A3174" s="192">
        <v>3171</v>
      </c>
      <c r="B3174" s="220">
        <v>844141</v>
      </c>
      <c r="C3174" s="222" t="s">
        <v>6712</v>
      </c>
      <c r="D3174" s="197" t="str">
        <f t="shared" si="49"/>
        <v>844141 大阪総合福祉専門学校</v>
      </c>
    </row>
    <row r="3175" spans="1:4" ht="12" customHeight="1">
      <c r="A3175" s="192">
        <v>3172</v>
      </c>
      <c r="B3175" s="220">
        <v>844142</v>
      </c>
      <c r="C3175" s="222" t="s">
        <v>6713</v>
      </c>
      <c r="D3175" s="197" t="str">
        <f t="shared" si="49"/>
        <v>844142 グラムール美容専門学校</v>
      </c>
    </row>
    <row r="3176" spans="1:4" ht="12" customHeight="1">
      <c r="A3176" s="192">
        <v>3173</v>
      </c>
      <c r="B3176" s="220">
        <v>844143</v>
      </c>
      <c r="C3176" s="222" t="s">
        <v>6714</v>
      </c>
      <c r="D3176" s="197" t="str">
        <f t="shared" si="49"/>
        <v>844143 大阪中央理容美容専門学校</v>
      </c>
    </row>
    <row r="3177" spans="1:4" ht="12" customHeight="1">
      <c r="A3177" s="192">
        <v>3174</v>
      </c>
      <c r="B3177" s="220">
        <v>844144</v>
      </c>
      <c r="C3177" s="222" t="s">
        <v>6715</v>
      </c>
      <c r="D3177" s="197" t="str">
        <f t="shared" si="49"/>
        <v>844144 ル・トーア東亜美容専門学校</v>
      </c>
    </row>
    <row r="3178" spans="1:4" ht="12" customHeight="1">
      <c r="A3178" s="192">
        <v>3175</v>
      </c>
      <c r="B3178" s="220">
        <v>844145</v>
      </c>
      <c r="C3178" s="222" t="s">
        <v>6716</v>
      </c>
      <c r="D3178" s="197" t="str">
        <f t="shared" si="49"/>
        <v>844145 大原法律公務員専門学校　大阪校</v>
      </c>
    </row>
    <row r="3179" spans="1:4" ht="12" customHeight="1">
      <c r="A3179" s="192">
        <v>3176</v>
      </c>
      <c r="B3179" s="220">
        <v>844146</v>
      </c>
      <c r="C3179" s="222" t="s">
        <v>6717</v>
      </c>
      <c r="D3179" s="197" t="str">
        <f t="shared" si="49"/>
        <v>844146 高津理容美容専門学校</v>
      </c>
    </row>
    <row r="3180" spans="1:4" ht="12" customHeight="1">
      <c r="A3180" s="192">
        <v>3177</v>
      </c>
      <c r="B3180" s="220">
        <v>844147</v>
      </c>
      <c r="C3180" s="222" t="s">
        <v>6718</v>
      </c>
      <c r="D3180" s="197" t="str">
        <f t="shared" si="49"/>
        <v>844147 大阪ベルェベル美容専門学校</v>
      </c>
    </row>
    <row r="3181" spans="1:4" ht="12" customHeight="1">
      <c r="A3181" s="192">
        <v>3178</v>
      </c>
      <c r="B3181" s="220">
        <v>844148</v>
      </c>
      <c r="C3181" s="222" t="s">
        <v>6719</v>
      </c>
      <c r="D3181" s="197" t="str">
        <f t="shared" si="49"/>
        <v>844148 ＮＲＢ日本理容美容専門学校</v>
      </c>
    </row>
    <row r="3182" spans="1:4" ht="12" customHeight="1">
      <c r="A3182" s="192">
        <v>3179</v>
      </c>
      <c r="B3182" s="220">
        <v>844149</v>
      </c>
      <c r="C3182" s="222" t="s">
        <v>6720</v>
      </c>
      <c r="D3182" s="197" t="str">
        <f t="shared" si="49"/>
        <v>844149 関西美容専門学校</v>
      </c>
    </row>
    <row r="3183" spans="1:4" ht="12" customHeight="1">
      <c r="A3183" s="192">
        <v>3180</v>
      </c>
      <c r="B3183" s="220">
        <v>844150</v>
      </c>
      <c r="C3183" s="222" t="s">
        <v>6721</v>
      </c>
      <c r="D3183" s="197" t="str">
        <f t="shared" si="49"/>
        <v>844150 小阪病院看護専門学校</v>
      </c>
    </row>
    <row r="3184" spans="1:4" ht="12" customHeight="1">
      <c r="A3184" s="192">
        <v>3181</v>
      </c>
      <c r="B3184" s="220">
        <v>844151</v>
      </c>
      <c r="C3184" s="222" t="s">
        <v>6722</v>
      </c>
      <c r="D3184" s="197" t="str">
        <f t="shared" si="49"/>
        <v>844151 パナソニック健康保険組合立松下看護専門学校</v>
      </c>
    </row>
    <row r="3185" spans="1:4" ht="12" customHeight="1">
      <c r="A3185" s="192">
        <v>3182</v>
      </c>
      <c r="B3185" s="220">
        <v>844152</v>
      </c>
      <c r="C3185" s="222" t="s">
        <v>6723</v>
      </c>
      <c r="D3185" s="197" t="str">
        <f t="shared" si="49"/>
        <v>844152 大阪健康ほいく専門学校</v>
      </c>
    </row>
    <row r="3186" spans="1:4" ht="12" customHeight="1">
      <c r="A3186" s="192">
        <v>3183</v>
      </c>
      <c r="B3186" s="220">
        <v>844153</v>
      </c>
      <c r="C3186" s="222" t="s">
        <v>6724</v>
      </c>
      <c r="D3186" s="197" t="str">
        <f t="shared" si="49"/>
        <v>844153 近畿大学附属看護専門学校</v>
      </c>
    </row>
    <row r="3187" spans="1:4" ht="12" customHeight="1">
      <c r="A3187" s="192">
        <v>3184</v>
      </c>
      <c r="B3187" s="220">
        <v>844154</v>
      </c>
      <c r="C3187" s="222" t="s">
        <v>6725</v>
      </c>
      <c r="D3187" s="197" t="str">
        <f t="shared" si="49"/>
        <v>844154 大阪美容専門学校</v>
      </c>
    </row>
    <row r="3188" spans="1:4" ht="12" customHeight="1">
      <c r="A3188" s="192">
        <v>3185</v>
      </c>
      <c r="B3188" s="220">
        <v>844155</v>
      </c>
      <c r="C3188" s="222" t="s">
        <v>6726</v>
      </c>
      <c r="D3188" s="197" t="str">
        <f t="shared" si="49"/>
        <v>844155 大阪自動車整備専門学校</v>
      </c>
    </row>
    <row r="3189" spans="1:4" ht="12" customHeight="1">
      <c r="A3189" s="192">
        <v>3186</v>
      </c>
      <c r="B3189" s="220">
        <v>844156</v>
      </c>
      <c r="C3189" s="222" t="s">
        <v>6727</v>
      </c>
      <c r="D3189" s="197" t="str">
        <f t="shared" si="49"/>
        <v>844156 大阪ペピイ動物看護専門学校</v>
      </c>
    </row>
    <row r="3190" spans="1:4" ht="12" customHeight="1">
      <c r="A3190" s="192">
        <v>3187</v>
      </c>
      <c r="B3190" s="220">
        <v>844157</v>
      </c>
      <c r="C3190" s="222" t="s">
        <v>6728</v>
      </c>
      <c r="D3190" s="197" t="str">
        <f t="shared" si="49"/>
        <v>844157 東洋医療専門学校</v>
      </c>
    </row>
    <row r="3191" spans="1:4" ht="12" customHeight="1">
      <c r="A3191" s="192">
        <v>3188</v>
      </c>
      <c r="B3191" s="220">
        <v>844158</v>
      </c>
      <c r="C3191" s="222" t="s">
        <v>6729</v>
      </c>
      <c r="D3191" s="197" t="str">
        <f t="shared" si="49"/>
        <v>844158 大阪保健医療大学附属大阪リハビリテーション専門学校</v>
      </c>
    </row>
    <row r="3192" spans="1:4" ht="12" customHeight="1">
      <c r="A3192" s="192">
        <v>3189</v>
      </c>
      <c r="B3192" s="220">
        <v>844159</v>
      </c>
      <c r="C3192" s="222" t="s">
        <v>6730</v>
      </c>
      <c r="D3192" s="197" t="str">
        <f t="shared" si="49"/>
        <v>844159 大阪医専</v>
      </c>
    </row>
    <row r="3193" spans="1:4" ht="12" customHeight="1">
      <c r="A3193" s="192">
        <v>3190</v>
      </c>
      <c r="B3193" s="220">
        <v>844160</v>
      </c>
      <c r="C3193" s="222" t="s">
        <v>6731</v>
      </c>
      <c r="D3193" s="197" t="str">
        <f t="shared" si="49"/>
        <v>844160 大原スポーツ＆メディカル専門学校</v>
      </c>
    </row>
    <row r="3194" spans="1:4" ht="12" customHeight="1">
      <c r="A3194" s="192">
        <v>3191</v>
      </c>
      <c r="B3194" s="220">
        <v>844161</v>
      </c>
      <c r="C3194" s="222" t="s">
        <v>6732</v>
      </c>
      <c r="D3194" s="197" t="str">
        <f t="shared" si="49"/>
        <v>844161 平成医療学園専門学校</v>
      </c>
    </row>
    <row r="3195" spans="1:4" ht="12" customHeight="1">
      <c r="A3195" s="192">
        <v>3192</v>
      </c>
      <c r="B3195" s="220">
        <v>844162</v>
      </c>
      <c r="C3195" s="222" t="s">
        <v>6733</v>
      </c>
      <c r="D3195" s="197" t="str">
        <f t="shared" si="49"/>
        <v>844162 小出美容専門学校</v>
      </c>
    </row>
    <row r="3196" spans="1:4" ht="12" customHeight="1">
      <c r="A3196" s="192">
        <v>3193</v>
      </c>
      <c r="B3196" s="220">
        <v>844163</v>
      </c>
      <c r="C3196" s="222" t="s">
        <v>6734</v>
      </c>
      <c r="D3196" s="197" t="str">
        <f t="shared" si="49"/>
        <v>844163 大阪厚生年金看護専門学校</v>
      </c>
    </row>
    <row r="3197" spans="1:4" ht="12" customHeight="1">
      <c r="A3197" s="192">
        <v>3194</v>
      </c>
      <c r="B3197" s="220">
        <v>844164</v>
      </c>
      <c r="C3197" s="222" t="s">
        <v>6735</v>
      </c>
      <c r="D3197" s="197" t="str">
        <f t="shared" si="49"/>
        <v>844164 財団法人浅香山病院看護専門学校</v>
      </c>
    </row>
    <row r="3198" spans="1:4" ht="12" customHeight="1">
      <c r="A3198" s="192">
        <v>3195</v>
      </c>
      <c r="B3198" s="220">
        <v>844165</v>
      </c>
      <c r="C3198" s="222" t="s">
        <v>6736</v>
      </c>
      <c r="D3198" s="197" t="str">
        <f t="shared" si="49"/>
        <v>844165 大阪警察病院看護専門学校</v>
      </c>
    </row>
    <row r="3199" spans="1:4" ht="12" customHeight="1">
      <c r="A3199" s="192">
        <v>3196</v>
      </c>
      <c r="B3199" s="220">
        <v>844166</v>
      </c>
      <c r="C3199" s="222" t="s">
        <v>6737</v>
      </c>
      <c r="D3199" s="197" t="str">
        <f t="shared" si="49"/>
        <v>844166 アイム・キンキ理容美容専門学校</v>
      </c>
    </row>
    <row r="3200" spans="1:4" ht="12" customHeight="1">
      <c r="A3200" s="192">
        <v>3197</v>
      </c>
      <c r="B3200" s="220">
        <v>844167</v>
      </c>
      <c r="C3200" s="222" t="s">
        <v>6738</v>
      </c>
      <c r="D3200" s="197" t="str">
        <f t="shared" si="49"/>
        <v>844167 河﨑会看護専門学校</v>
      </c>
    </row>
    <row r="3201" spans="1:4" ht="12" customHeight="1">
      <c r="A3201" s="192">
        <v>3198</v>
      </c>
      <c r="B3201" s="220">
        <v>844168</v>
      </c>
      <c r="C3201" s="222" t="s">
        <v>6739</v>
      </c>
      <c r="D3201" s="197" t="str">
        <f t="shared" si="49"/>
        <v>844168 大阪医療福祉専門学校</v>
      </c>
    </row>
    <row r="3202" spans="1:4" ht="12" customHeight="1">
      <c r="A3202" s="192">
        <v>3199</v>
      </c>
      <c r="B3202" s="220">
        <v>844169</v>
      </c>
      <c r="C3202" s="222" t="s">
        <v>6740</v>
      </c>
      <c r="D3202" s="197" t="str">
        <f t="shared" si="49"/>
        <v>844169 大手前製菓学院専門学校</v>
      </c>
    </row>
    <row r="3203" spans="1:4" ht="12" customHeight="1">
      <c r="A3203" s="192">
        <v>3200</v>
      </c>
      <c r="B3203" s="220">
        <v>844170</v>
      </c>
      <c r="C3203" s="222" t="s">
        <v>6741</v>
      </c>
      <c r="D3203" s="197" t="str">
        <f t="shared" si="49"/>
        <v>844170 淀川区医師会看護専門学校</v>
      </c>
    </row>
    <row r="3204" spans="1:4" ht="12" customHeight="1">
      <c r="A3204" s="192">
        <v>3201</v>
      </c>
      <c r="B3204" s="220">
        <v>844172</v>
      </c>
      <c r="C3204" s="222" t="s">
        <v>6742</v>
      </c>
      <c r="D3204" s="197" t="str">
        <f t="shared" si="49"/>
        <v>844172 ＥＣＣアーティスト専門学校</v>
      </c>
    </row>
    <row r="3205" spans="1:4" ht="12" customHeight="1">
      <c r="A3205" s="192">
        <v>3202</v>
      </c>
      <c r="B3205" s="220">
        <v>844173</v>
      </c>
      <c r="C3205" s="222" t="s">
        <v>6743</v>
      </c>
      <c r="D3205" s="197" t="str">
        <f t="shared" ref="D3205:D3268" si="50">CONCATENATE(B3205," ",C3205)</f>
        <v>844173 新大阪歯科衛生士専門学校</v>
      </c>
    </row>
    <row r="3206" spans="1:4" ht="12" customHeight="1">
      <c r="A3206" s="192">
        <v>3203</v>
      </c>
      <c r="B3206" s="220">
        <v>844174</v>
      </c>
      <c r="C3206" s="222" t="s">
        <v>6744</v>
      </c>
      <c r="D3206" s="197" t="str">
        <f t="shared" si="50"/>
        <v>844174 大原簿記法律専門学校難波校</v>
      </c>
    </row>
    <row r="3207" spans="1:4" ht="12" customHeight="1">
      <c r="A3207" s="192">
        <v>3204</v>
      </c>
      <c r="B3207" s="220">
        <v>844175</v>
      </c>
      <c r="C3207" s="222" t="s">
        <v>6745</v>
      </c>
      <c r="D3207" s="197" t="str">
        <f t="shared" si="50"/>
        <v>844175 大原情報デザインアート専門学校</v>
      </c>
    </row>
    <row r="3208" spans="1:4" ht="12" customHeight="1">
      <c r="A3208" s="192">
        <v>3205</v>
      </c>
      <c r="B3208" s="220">
        <v>844176</v>
      </c>
      <c r="C3208" s="222" t="s">
        <v>6746</v>
      </c>
      <c r="D3208" s="197" t="str">
        <f t="shared" si="50"/>
        <v>844176 大阪ビューティーアート専門学校</v>
      </c>
    </row>
    <row r="3209" spans="1:4" ht="12" customHeight="1">
      <c r="A3209" s="192">
        <v>3206</v>
      </c>
      <c r="B3209" s="220">
        <v>844177</v>
      </c>
      <c r="C3209" s="222" t="s">
        <v>6747</v>
      </c>
      <c r="D3209" s="197" t="str">
        <f t="shared" si="50"/>
        <v>844177 ヴェールルージュ美容専門学校</v>
      </c>
    </row>
    <row r="3210" spans="1:4" ht="12" customHeight="1">
      <c r="A3210" s="192">
        <v>3207</v>
      </c>
      <c r="B3210" s="220">
        <v>844178</v>
      </c>
      <c r="C3210" s="222" t="s">
        <v>6748</v>
      </c>
      <c r="D3210" s="197" t="str">
        <f t="shared" si="50"/>
        <v>844178 大阪バイオメディカル専門学校</v>
      </c>
    </row>
    <row r="3211" spans="1:4" ht="12" customHeight="1">
      <c r="A3211" s="192">
        <v>3208</v>
      </c>
      <c r="B3211" s="220">
        <v>844179</v>
      </c>
      <c r="C3211" s="222" t="s">
        <v>6749</v>
      </c>
      <c r="D3211" s="197" t="str">
        <f t="shared" si="50"/>
        <v>844179 大阪アニメーションカレッジ専門学校</v>
      </c>
    </row>
    <row r="3212" spans="1:4" ht="12" customHeight="1">
      <c r="A3212" s="192">
        <v>3209</v>
      </c>
      <c r="B3212" s="220">
        <v>844180</v>
      </c>
      <c r="C3212" s="222" t="s">
        <v>6750</v>
      </c>
      <c r="D3212" s="197" t="str">
        <f t="shared" si="50"/>
        <v>844180 関西健康製菓専門学校</v>
      </c>
    </row>
    <row r="3213" spans="1:4" ht="12" customHeight="1">
      <c r="A3213" s="192">
        <v>3210</v>
      </c>
      <c r="B3213" s="220">
        <v>844181</v>
      </c>
      <c r="C3213" s="222" t="s">
        <v>6751</v>
      </c>
      <c r="D3213" s="197" t="str">
        <f t="shared" si="50"/>
        <v>844181 大原簿記法律専門学校　梅田校</v>
      </c>
    </row>
    <row r="3214" spans="1:4" ht="12" customHeight="1">
      <c r="A3214" s="192">
        <v>3211</v>
      </c>
      <c r="B3214" s="220">
        <v>844182</v>
      </c>
      <c r="C3214" s="222" t="s">
        <v>6752</v>
      </c>
      <c r="D3214" s="197" t="str">
        <f t="shared" si="50"/>
        <v>844182 大原医療秘書福祉専門学校　梅田校</v>
      </c>
    </row>
    <row r="3215" spans="1:4" ht="12" customHeight="1">
      <c r="A3215" s="192">
        <v>3212</v>
      </c>
      <c r="B3215" s="220">
        <v>844183</v>
      </c>
      <c r="C3215" s="222" t="s">
        <v>6753</v>
      </c>
      <c r="D3215" s="197" t="str">
        <f t="shared" si="50"/>
        <v>844183 メディカルエステ専門学校</v>
      </c>
    </row>
    <row r="3216" spans="1:4" ht="12" customHeight="1">
      <c r="A3216" s="192">
        <v>3213</v>
      </c>
      <c r="B3216" s="220">
        <v>844184</v>
      </c>
      <c r="C3216" s="222" t="s">
        <v>6754</v>
      </c>
      <c r="D3216" s="197" t="str">
        <f t="shared" si="50"/>
        <v>844184 四条畷看護専門学校</v>
      </c>
    </row>
    <row r="3217" spans="1:4" ht="12" customHeight="1">
      <c r="A3217" s="192">
        <v>3214</v>
      </c>
      <c r="B3217" s="220">
        <v>844185</v>
      </c>
      <c r="C3217" s="222" t="s">
        <v>6755</v>
      </c>
      <c r="D3217" s="197" t="str">
        <f t="shared" si="50"/>
        <v>844185 独立行政法人国立病院機構大阪医療センター附属看護学校</v>
      </c>
    </row>
    <row r="3218" spans="1:4" ht="12" customHeight="1">
      <c r="A3218" s="192">
        <v>3215</v>
      </c>
      <c r="B3218" s="220">
        <v>844186</v>
      </c>
      <c r="C3218" s="222" t="s">
        <v>6756</v>
      </c>
      <c r="D3218" s="197" t="str">
        <f t="shared" si="50"/>
        <v>844186 独立行政法人国立病院機構大阪南医療センター附属大阪南看護学校</v>
      </c>
    </row>
    <row r="3219" spans="1:4" ht="12" customHeight="1">
      <c r="A3219" s="192">
        <v>3216</v>
      </c>
      <c r="B3219" s="220">
        <v>844187</v>
      </c>
      <c r="C3219" s="222" t="s">
        <v>6757</v>
      </c>
      <c r="D3219" s="197" t="str">
        <f t="shared" si="50"/>
        <v>844187 関西ビューティプロ専門学校</v>
      </c>
    </row>
    <row r="3220" spans="1:4" ht="12" customHeight="1">
      <c r="A3220" s="192">
        <v>3217</v>
      </c>
      <c r="B3220" s="220">
        <v>844188</v>
      </c>
      <c r="C3220" s="222" t="s">
        <v>6758</v>
      </c>
      <c r="D3220" s="197" t="str">
        <f t="shared" si="50"/>
        <v>844188 大阪ＩＴ会計専門学校天王寺校</v>
      </c>
    </row>
    <row r="3221" spans="1:4" ht="12" customHeight="1">
      <c r="A3221" s="192">
        <v>3218</v>
      </c>
      <c r="B3221" s="220">
        <v>844189</v>
      </c>
      <c r="C3221" s="222" t="s">
        <v>6759</v>
      </c>
      <c r="D3221" s="197" t="str">
        <f t="shared" si="50"/>
        <v>844189 大阪法律専門学校天王寺校</v>
      </c>
    </row>
    <row r="3222" spans="1:4" ht="12" customHeight="1">
      <c r="A3222" s="192">
        <v>3219</v>
      </c>
      <c r="B3222" s="220">
        <v>844190</v>
      </c>
      <c r="C3222" s="222" t="s">
        <v>6760</v>
      </c>
      <c r="D3222" s="197" t="str">
        <f t="shared" si="50"/>
        <v>844190 国際東洋医療鍼灸学院</v>
      </c>
    </row>
    <row r="3223" spans="1:4" ht="12" customHeight="1">
      <c r="A3223" s="192">
        <v>3220</v>
      </c>
      <c r="B3223" s="220">
        <v>844191</v>
      </c>
      <c r="C3223" s="222" t="s">
        <v>6761</v>
      </c>
      <c r="D3223" s="197" t="str">
        <f t="shared" si="50"/>
        <v>844191 国際東洋医療柔整学院</v>
      </c>
    </row>
    <row r="3224" spans="1:4" ht="12" customHeight="1">
      <c r="A3224" s="192">
        <v>3221</v>
      </c>
      <c r="B3224" s="220">
        <v>844192</v>
      </c>
      <c r="C3224" s="222" t="s">
        <v>6762</v>
      </c>
      <c r="D3224" s="197" t="str">
        <f t="shared" si="50"/>
        <v>844192 理容美容専門学校西日本ヘアメイクカレッジ</v>
      </c>
    </row>
    <row r="3225" spans="1:4" ht="12" customHeight="1">
      <c r="A3225" s="192">
        <v>3222</v>
      </c>
      <c r="B3225" s="220">
        <v>844193</v>
      </c>
      <c r="C3225" s="222" t="s">
        <v>6763</v>
      </c>
      <c r="D3225" s="197" t="str">
        <f t="shared" si="50"/>
        <v>844193 関西医科専門学校</v>
      </c>
    </row>
    <row r="3226" spans="1:4" ht="12" customHeight="1">
      <c r="A3226" s="192">
        <v>3223</v>
      </c>
      <c r="B3226" s="220">
        <v>844194</v>
      </c>
      <c r="C3226" s="222" t="s">
        <v>6764</v>
      </c>
      <c r="D3226" s="197" t="str">
        <f t="shared" si="50"/>
        <v>844194 大阪ダンス＆アクターズ専門学校</v>
      </c>
    </row>
    <row r="3227" spans="1:4" ht="12" customHeight="1">
      <c r="A3227" s="192">
        <v>3224</v>
      </c>
      <c r="B3227" s="220">
        <v>844195</v>
      </c>
      <c r="C3227" s="222" t="s">
        <v>6765</v>
      </c>
      <c r="D3227" s="197" t="str">
        <f t="shared" si="50"/>
        <v>844195 田辺オフィスアート専門学校</v>
      </c>
    </row>
    <row r="3228" spans="1:4" ht="12" customHeight="1">
      <c r="A3228" s="192">
        <v>3225</v>
      </c>
      <c r="B3228" s="220">
        <v>844196</v>
      </c>
      <c r="C3228" s="222" t="s">
        <v>6766</v>
      </c>
      <c r="D3228" s="197" t="str">
        <f t="shared" si="50"/>
        <v>844196 エール学園</v>
      </c>
    </row>
    <row r="3229" spans="1:4" ht="12" customHeight="1">
      <c r="A3229" s="192">
        <v>3226</v>
      </c>
      <c r="B3229" s="220">
        <v>844197</v>
      </c>
      <c r="C3229" s="222" t="s">
        <v>6767</v>
      </c>
      <c r="D3229" s="197" t="str">
        <f t="shared" si="50"/>
        <v>844197 中央学園専門学校</v>
      </c>
    </row>
    <row r="3230" spans="1:4" ht="12" customHeight="1">
      <c r="A3230" s="192">
        <v>3227</v>
      </c>
      <c r="B3230" s="220">
        <v>844198</v>
      </c>
      <c r="C3230" s="222" t="s">
        <v>6768</v>
      </c>
      <c r="D3230" s="197" t="str">
        <f t="shared" si="50"/>
        <v>844198 辻製菓専門学校</v>
      </c>
    </row>
    <row r="3231" spans="1:4" ht="12" customHeight="1">
      <c r="A3231" s="192">
        <v>3228</v>
      </c>
      <c r="B3231" s="220">
        <v>844199</v>
      </c>
      <c r="C3231" s="222" t="s">
        <v>6769</v>
      </c>
      <c r="D3231" s="197" t="str">
        <f t="shared" si="50"/>
        <v>844199 辻調理師専門学校</v>
      </c>
    </row>
    <row r="3232" spans="1:4" ht="12" customHeight="1">
      <c r="A3232" s="192">
        <v>3229</v>
      </c>
      <c r="B3232" s="220">
        <v>844200</v>
      </c>
      <c r="C3232" s="222" t="s">
        <v>6770</v>
      </c>
      <c r="D3232" s="197" t="str">
        <f t="shared" si="50"/>
        <v>844200 平野ドレスメーカー専門学校</v>
      </c>
    </row>
    <row r="3233" spans="1:4" ht="12" customHeight="1">
      <c r="A3233" s="192">
        <v>3230</v>
      </c>
      <c r="B3233" s="220">
        <v>844201</v>
      </c>
      <c r="C3233" s="222" t="s">
        <v>6771</v>
      </c>
      <c r="D3233" s="197" t="str">
        <f t="shared" si="50"/>
        <v>844201 大阪ＹＷＣＡ専門学校</v>
      </c>
    </row>
    <row r="3234" spans="1:4" ht="12" customHeight="1">
      <c r="A3234" s="192">
        <v>3231</v>
      </c>
      <c r="B3234" s="220">
        <v>844202</v>
      </c>
      <c r="C3234" s="222" t="s">
        <v>6772</v>
      </c>
      <c r="D3234" s="197" t="str">
        <f t="shared" si="50"/>
        <v>844202 高槻市医師会看護専門学校</v>
      </c>
    </row>
    <row r="3235" spans="1:4" ht="12" customHeight="1">
      <c r="A3235" s="192">
        <v>3232</v>
      </c>
      <c r="B3235" s="220">
        <v>844203</v>
      </c>
      <c r="C3235" s="222" t="s">
        <v>6773</v>
      </c>
      <c r="D3235" s="197" t="str">
        <f t="shared" si="50"/>
        <v>844203 大精協看護専門学校</v>
      </c>
    </row>
    <row r="3236" spans="1:4" ht="12" customHeight="1">
      <c r="A3236" s="192">
        <v>3233</v>
      </c>
      <c r="B3236" s="220">
        <v>844204</v>
      </c>
      <c r="C3236" s="222" t="s">
        <v>6774</v>
      </c>
      <c r="D3236" s="197" t="str">
        <f t="shared" si="50"/>
        <v>844204 大阪調理製菓専門学校</v>
      </c>
    </row>
    <row r="3237" spans="1:4" ht="12" customHeight="1">
      <c r="A3237" s="192">
        <v>3234</v>
      </c>
      <c r="B3237" s="220">
        <v>844205</v>
      </c>
      <c r="C3237" s="222" t="s">
        <v>6775</v>
      </c>
      <c r="D3237" s="197" t="str">
        <f t="shared" si="50"/>
        <v>844205 代々木ゼミナール大阪専修学校</v>
      </c>
    </row>
    <row r="3238" spans="1:4" ht="12" customHeight="1">
      <c r="A3238" s="192">
        <v>3235</v>
      </c>
      <c r="B3238" s="220">
        <v>844206</v>
      </c>
      <c r="C3238" s="222" t="s">
        <v>6776</v>
      </c>
      <c r="D3238" s="197" t="str">
        <f t="shared" si="50"/>
        <v>844206 専門学校イーエスピーエンタテインメント</v>
      </c>
    </row>
    <row r="3239" spans="1:4" ht="12" customHeight="1">
      <c r="A3239" s="192">
        <v>3236</v>
      </c>
      <c r="B3239" s="220">
        <v>844207</v>
      </c>
      <c r="C3239" s="222" t="s">
        <v>6777</v>
      </c>
      <c r="D3239" s="197" t="str">
        <f t="shared" si="50"/>
        <v>844207 大阪こども専門学校</v>
      </c>
    </row>
    <row r="3240" spans="1:4" ht="12" customHeight="1">
      <c r="A3240" s="192">
        <v>3237</v>
      </c>
      <c r="B3240" s="220">
        <v>844208</v>
      </c>
      <c r="C3240" s="222" t="s">
        <v>6778</v>
      </c>
      <c r="D3240" s="197" t="str">
        <f t="shared" si="50"/>
        <v>844208 高津ライフ・ケア専門学校</v>
      </c>
    </row>
    <row r="3241" spans="1:4" ht="12" customHeight="1">
      <c r="A3241" s="192">
        <v>3238</v>
      </c>
      <c r="B3241" s="220">
        <v>844209</v>
      </c>
      <c r="C3241" s="222" t="s">
        <v>6779</v>
      </c>
      <c r="D3241" s="197" t="str">
        <f t="shared" si="50"/>
        <v>844209 大阪動物専門学校</v>
      </c>
    </row>
    <row r="3242" spans="1:4" ht="12" customHeight="1">
      <c r="A3242" s="192">
        <v>3239</v>
      </c>
      <c r="B3242" s="220">
        <v>844210</v>
      </c>
      <c r="C3242" s="222" t="s">
        <v>6780</v>
      </c>
      <c r="D3242" s="197" t="str">
        <f t="shared" si="50"/>
        <v>844210 ミスパリエステティック専門学校</v>
      </c>
    </row>
    <row r="3243" spans="1:4" ht="12" customHeight="1">
      <c r="A3243" s="192">
        <v>3240</v>
      </c>
      <c r="B3243" s="220">
        <v>844211</v>
      </c>
      <c r="C3243" s="222" t="s">
        <v>6781</v>
      </c>
      <c r="D3243" s="197" t="str">
        <f t="shared" si="50"/>
        <v>844211 大阪ゲーム専門学校</v>
      </c>
    </row>
    <row r="3244" spans="1:4" ht="12" customHeight="1">
      <c r="A3244" s="192">
        <v>3241</v>
      </c>
      <c r="B3244" s="220">
        <v>844212</v>
      </c>
      <c r="C3244" s="222" t="s">
        <v>6782</v>
      </c>
      <c r="D3244" s="197" t="str">
        <f t="shared" si="50"/>
        <v>844212 専門学校ヒコ・みづのジュエリーカレッジ大阪</v>
      </c>
    </row>
    <row r="3245" spans="1:4" ht="12" customHeight="1">
      <c r="A3245" s="192">
        <v>3242</v>
      </c>
      <c r="B3245" s="220">
        <v>844213</v>
      </c>
      <c r="C3245" s="222" t="s">
        <v>6783</v>
      </c>
      <c r="D3245" s="197" t="str">
        <f t="shared" si="50"/>
        <v>844213 大阪動物専門学校天王寺校</v>
      </c>
    </row>
    <row r="3246" spans="1:4" ht="12" customHeight="1">
      <c r="A3246" s="192">
        <v>3243</v>
      </c>
      <c r="B3246" s="220">
        <v>844214</v>
      </c>
      <c r="C3246" s="222" t="s">
        <v>6784</v>
      </c>
      <c r="D3246" s="197" t="str">
        <f t="shared" si="50"/>
        <v>844214 大原スポーツ＆メディカルヘルス専門学校難波校</v>
      </c>
    </row>
    <row r="3247" spans="1:4" ht="12" customHeight="1">
      <c r="A3247" s="192">
        <v>3244</v>
      </c>
      <c r="B3247" s="220">
        <v>844215</v>
      </c>
      <c r="C3247" s="222" t="s">
        <v>6785</v>
      </c>
      <c r="D3247" s="197" t="str">
        <f t="shared" si="50"/>
        <v>844215 大原ホテル・ブライダル専門学校大阪校</v>
      </c>
    </row>
    <row r="3248" spans="1:4" ht="12" customHeight="1">
      <c r="A3248" s="192">
        <v>3245</v>
      </c>
      <c r="B3248" s="220">
        <v>844216</v>
      </c>
      <c r="C3248" s="222" t="s">
        <v>6786</v>
      </c>
      <c r="D3248" s="197" t="str">
        <f t="shared" si="50"/>
        <v>844216 医療法人髙寿会近畿リハビリテーション学院</v>
      </c>
    </row>
    <row r="3249" spans="1:4" ht="12" customHeight="1">
      <c r="A3249" s="192">
        <v>3246</v>
      </c>
      <c r="B3249" s="220">
        <v>844217</v>
      </c>
      <c r="C3249" s="222" t="s">
        <v>6787</v>
      </c>
      <c r="D3249" s="197" t="str">
        <f t="shared" si="50"/>
        <v>844217 近畿医療専門学校</v>
      </c>
    </row>
    <row r="3250" spans="1:4" ht="12" customHeight="1">
      <c r="A3250" s="192">
        <v>3247</v>
      </c>
      <c r="B3250" s="220">
        <v>844218</v>
      </c>
      <c r="C3250" s="222" t="s">
        <v>6788</v>
      </c>
      <c r="D3250" s="197" t="str">
        <f t="shared" si="50"/>
        <v>844218 大原外語観光＆ブライダルビューティ専門学校</v>
      </c>
    </row>
    <row r="3251" spans="1:4" ht="12" customHeight="1">
      <c r="A3251" s="192">
        <v>3248</v>
      </c>
      <c r="B3251" s="220">
        <v>844219</v>
      </c>
      <c r="C3251" s="222" t="s">
        <v>6789</v>
      </c>
      <c r="D3251" s="197" t="str">
        <f t="shared" si="50"/>
        <v>844219 大阪医療看護専門学校</v>
      </c>
    </row>
    <row r="3252" spans="1:4" ht="12" customHeight="1">
      <c r="A3252" s="192">
        <v>3249</v>
      </c>
      <c r="B3252" s="220">
        <v>844220</v>
      </c>
      <c r="C3252" s="222" t="s">
        <v>6790</v>
      </c>
      <c r="D3252" s="197" t="str">
        <f t="shared" si="50"/>
        <v>844220 社団法人大阪府柔道整復師会附属大阪府柔道整復師専門学院</v>
      </c>
    </row>
    <row r="3253" spans="1:4" ht="12" customHeight="1">
      <c r="A3253" s="192">
        <v>3250</v>
      </c>
      <c r="B3253" s="220">
        <v>844221</v>
      </c>
      <c r="C3253" s="222" t="s">
        <v>6791</v>
      </c>
      <c r="D3253" s="197" t="str">
        <f t="shared" si="50"/>
        <v>844221 大阪ブライダル専門学校</v>
      </c>
    </row>
    <row r="3254" spans="1:4" ht="12" customHeight="1">
      <c r="A3254" s="192">
        <v>3251</v>
      </c>
      <c r="B3254" s="220">
        <v>844222</v>
      </c>
      <c r="C3254" s="222" t="s">
        <v>6792</v>
      </c>
      <c r="D3254" s="197" t="str">
        <f t="shared" si="50"/>
        <v>844222 ベルェベルビューティーコミュニケーション専門学校</v>
      </c>
    </row>
    <row r="3255" spans="1:4" ht="12" customHeight="1">
      <c r="A3255" s="192">
        <v>3252</v>
      </c>
      <c r="B3255" s="220" t="s">
        <v>6793</v>
      </c>
      <c r="C3255" s="222" t="s">
        <v>6794</v>
      </c>
      <c r="D3255" s="197" t="str">
        <f t="shared" si="50"/>
        <v>845001 国立障害者リハビリテーションセンター自立支援局神戸視力障害センター</v>
      </c>
    </row>
    <row r="3256" spans="1:4" ht="12" customHeight="1">
      <c r="A3256" s="192">
        <v>3253</v>
      </c>
      <c r="B3256" s="220" t="s">
        <v>6795</v>
      </c>
      <c r="C3256" s="222" t="s">
        <v>6796</v>
      </c>
      <c r="D3256" s="197" t="str">
        <f t="shared" si="50"/>
        <v>845002 県立淡路看護専門学校</v>
      </c>
    </row>
    <row r="3257" spans="1:4" ht="12" customHeight="1">
      <c r="A3257" s="192">
        <v>3254</v>
      </c>
      <c r="B3257" s="220" t="s">
        <v>6797</v>
      </c>
      <c r="C3257" s="222" t="s">
        <v>6798</v>
      </c>
      <c r="D3257" s="197" t="str">
        <f t="shared" si="50"/>
        <v>845003 播磨看護専門学校</v>
      </c>
    </row>
    <row r="3258" spans="1:4" ht="12" customHeight="1">
      <c r="A3258" s="192">
        <v>3255</v>
      </c>
      <c r="B3258" s="220" t="s">
        <v>6799</v>
      </c>
      <c r="C3258" s="222" t="s">
        <v>6800</v>
      </c>
      <c r="D3258" s="197" t="str">
        <f t="shared" si="50"/>
        <v>845004 兵庫県立総合衛生学院</v>
      </c>
    </row>
    <row r="3259" spans="1:4" ht="12" customHeight="1">
      <c r="A3259" s="192">
        <v>3256</v>
      </c>
      <c r="B3259" s="220" t="s">
        <v>6801</v>
      </c>
      <c r="C3259" s="222" t="s">
        <v>6802</v>
      </c>
      <c r="D3259" s="197" t="str">
        <f t="shared" si="50"/>
        <v>845005 相生市看護専門学校</v>
      </c>
    </row>
    <row r="3260" spans="1:4" ht="12" customHeight="1">
      <c r="A3260" s="192">
        <v>3257</v>
      </c>
      <c r="B3260" s="220" t="s">
        <v>6803</v>
      </c>
      <c r="C3260" s="222" t="s">
        <v>6804</v>
      </c>
      <c r="D3260" s="197" t="str">
        <f t="shared" si="50"/>
        <v>845006 公立八鹿病院看護専門学校</v>
      </c>
    </row>
    <row r="3261" spans="1:4" ht="12" customHeight="1">
      <c r="A3261" s="192">
        <v>3258</v>
      </c>
      <c r="B3261" s="220" t="s">
        <v>6805</v>
      </c>
      <c r="C3261" s="222" t="s">
        <v>6806</v>
      </c>
      <c r="D3261" s="197" t="str">
        <f t="shared" si="50"/>
        <v>845007 宝塚市立看護専門学校</v>
      </c>
    </row>
    <row r="3262" spans="1:4" ht="12" customHeight="1">
      <c r="A3262" s="192">
        <v>3259</v>
      </c>
      <c r="B3262" s="220" t="s">
        <v>6807</v>
      </c>
      <c r="C3262" s="222" t="s">
        <v>6808</v>
      </c>
      <c r="D3262" s="197" t="str">
        <f t="shared" si="50"/>
        <v>845008 兵庫県立柏原看護専門学校</v>
      </c>
    </row>
    <row r="3263" spans="1:4" ht="12" customHeight="1">
      <c r="A3263" s="192">
        <v>3260</v>
      </c>
      <c r="B3263" s="220" t="s">
        <v>6809</v>
      </c>
      <c r="C3263" s="222" t="s">
        <v>6810</v>
      </c>
      <c r="D3263" s="197" t="str">
        <f t="shared" si="50"/>
        <v>845009 兵庫県立農業大学校</v>
      </c>
    </row>
    <row r="3264" spans="1:4" ht="12" customHeight="1">
      <c r="A3264" s="192">
        <v>3261</v>
      </c>
      <c r="B3264" s="220" t="s">
        <v>6811</v>
      </c>
      <c r="C3264" s="222" t="s">
        <v>6812</v>
      </c>
      <c r="D3264" s="197" t="str">
        <f t="shared" si="50"/>
        <v>845010 アートカレッジ神戸</v>
      </c>
    </row>
    <row r="3265" spans="1:4" ht="12" customHeight="1">
      <c r="A3265" s="192">
        <v>3262</v>
      </c>
      <c r="B3265" s="220" t="s">
        <v>6813</v>
      </c>
      <c r="C3265" s="222" t="s">
        <v>6814</v>
      </c>
      <c r="D3265" s="197" t="str">
        <f t="shared" si="50"/>
        <v>845011 関西保育福祉専門学校</v>
      </c>
    </row>
    <row r="3266" spans="1:4" ht="12" customHeight="1">
      <c r="A3266" s="192">
        <v>3263</v>
      </c>
      <c r="B3266" s="220" t="s">
        <v>6815</v>
      </c>
      <c r="C3266" s="222" t="s">
        <v>6816</v>
      </c>
      <c r="D3266" s="197" t="str">
        <f t="shared" si="50"/>
        <v>845012 関西労災看護専門学校</v>
      </c>
    </row>
    <row r="3267" spans="1:4" ht="12" customHeight="1">
      <c r="A3267" s="192">
        <v>3264</v>
      </c>
      <c r="B3267" s="220" t="s">
        <v>6817</v>
      </c>
      <c r="C3267" s="222" t="s">
        <v>6818</v>
      </c>
      <c r="D3267" s="197" t="str">
        <f t="shared" si="50"/>
        <v>845013 神戸総合医療専門学校</v>
      </c>
    </row>
    <row r="3268" spans="1:4" ht="12" customHeight="1">
      <c r="A3268" s="192">
        <v>3265</v>
      </c>
      <c r="B3268" s="220" t="s">
        <v>6819</v>
      </c>
      <c r="C3268" s="222" t="s">
        <v>6820</v>
      </c>
      <c r="D3268" s="197" t="str">
        <f t="shared" si="50"/>
        <v>845014 テクニカルカレッジ神戸</v>
      </c>
    </row>
    <row r="3269" spans="1:4" ht="12" customHeight="1">
      <c r="A3269" s="192">
        <v>3266</v>
      </c>
      <c r="B3269" s="220" t="s">
        <v>6821</v>
      </c>
      <c r="C3269" s="222" t="s">
        <v>6822</v>
      </c>
      <c r="D3269" s="197" t="str">
        <f t="shared" ref="D3269:D3332" si="51">CONCATENATE(B3269," ",C3269)</f>
        <v>845015 神戸女子洋裁専門学校</v>
      </c>
    </row>
    <row r="3270" spans="1:4" ht="12" customHeight="1">
      <c r="A3270" s="192">
        <v>3267</v>
      </c>
      <c r="B3270" s="220" t="s">
        <v>6823</v>
      </c>
      <c r="C3270" s="222" t="s">
        <v>6824</v>
      </c>
      <c r="D3270" s="197" t="str">
        <f t="shared" si="51"/>
        <v>845016 神戸ＹＭＣＡ学院専門学校</v>
      </c>
    </row>
    <row r="3271" spans="1:4" ht="12" customHeight="1">
      <c r="A3271" s="192">
        <v>3268</v>
      </c>
      <c r="B3271" s="220" t="s">
        <v>6825</v>
      </c>
      <c r="C3271" s="222" t="s">
        <v>6826</v>
      </c>
      <c r="D3271" s="197" t="str">
        <f t="shared" si="51"/>
        <v>845017 神戸電子専門学校</v>
      </c>
    </row>
    <row r="3272" spans="1:4" ht="12" customHeight="1">
      <c r="A3272" s="192">
        <v>3269</v>
      </c>
      <c r="B3272" s="220" t="s">
        <v>6827</v>
      </c>
      <c r="C3272" s="222" t="s">
        <v>6828</v>
      </c>
      <c r="D3272" s="197" t="str">
        <f t="shared" si="51"/>
        <v>845018 神戸文化服装学院</v>
      </c>
    </row>
    <row r="3273" spans="1:4" ht="12" customHeight="1">
      <c r="A3273" s="192">
        <v>3270</v>
      </c>
      <c r="B3273" s="220" t="s">
        <v>6829</v>
      </c>
      <c r="C3273" s="222" t="s">
        <v>6830</v>
      </c>
      <c r="D3273" s="197" t="str">
        <f t="shared" si="51"/>
        <v>845019 神戸カレッジ・オブ・ファッション</v>
      </c>
    </row>
    <row r="3274" spans="1:4" ht="12" customHeight="1">
      <c r="A3274" s="192">
        <v>3271</v>
      </c>
      <c r="B3274" s="220" t="s">
        <v>6831</v>
      </c>
      <c r="C3274" s="222" t="s">
        <v>6832</v>
      </c>
      <c r="D3274" s="197" t="str">
        <f t="shared" si="51"/>
        <v>845020 姫路経営医療専門学校</v>
      </c>
    </row>
    <row r="3275" spans="1:4" ht="12" customHeight="1">
      <c r="A3275" s="192">
        <v>3272</v>
      </c>
      <c r="B3275" s="220" t="s">
        <v>6833</v>
      </c>
      <c r="C3275" s="222" t="s">
        <v>6834</v>
      </c>
      <c r="D3275" s="197" t="str">
        <f t="shared" si="51"/>
        <v>845021 姫路赤十字看護専門学校</v>
      </c>
    </row>
    <row r="3276" spans="1:4" ht="12" customHeight="1">
      <c r="A3276" s="192">
        <v>3273</v>
      </c>
      <c r="B3276" s="220" t="s">
        <v>6835</v>
      </c>
      <c r="C3276" s="222" t="s">
        <v>6836</v>
      </c>
      <c r="D3276" s="197" t="str">
        <f t="shared" si="51"/>
        <v>845022 兵庫栄養調理製菓専門学校</v>
      </c>
    </row>
    <row r="3277" spans="1:4" ht="12" customHeight="1">
      <c r="A3277" s="192">
        <v>3274</v>
      </c>
      <c r="B3277" s="220" t="s">
        <v>6837</v>
      </c>
      <c r="C3277" s="222" t="s">
        <v>6838</v>
      </c>
      <c r="D3277" s="197" t="str">
        <f t="shared" si="51"/>
        <v>845023 兵庫歯科学院専門学校</v>
      </c>
    </row>
    <row r="3278" spans="1:4" ht="12" customHeight="1">
      <c r="A3278" s="192">
        <v>3275</v>
      </c>
      <c r="B3278" s="220" t="s">
        <v>6839</v>
      </c>
      <c r="C3278" s="222" t="s">
        <v>6840</v>
      </c>
      <c r="D3278" s="197" t="str">
        <f t="shared" si="51"/>
        <v>845024 明和看護専門学校</v>
      </c>
    </row>
    <row r="3279" spans="1:4" ht="12" customHeight="1">
      <c r="A3279" s="192">
        <v>3276</v>
      </c>
      <c r="B3279" s="220" t="s">
        <v>6841</v>
      </c>
      <c r="C3279" s="222" t="s">
        <v>6842</v>
      </c>
      <c r="D3279" s="197" t="str">
        <f t="shared" si="51"/>
        <v>845025 神戸服装専門学校</v>
      </c>
    </row>
    <row r="3280" spans="1:4" ht="12" customHeight="1">
      <c r="A3280" s="192">
        <v>3277</v>
      </c>
      <c r="B3280" s="220" t="s">
        <v>6843</v>
      </c>
      <c r="C3280" s="222" t="s">
        <v>6844</v>
      </c>
      <c r="D3280" s="197" t="str">
        <f t="shared" si="51"/>
        <v>845026 社会保険神戸看護専門学校</v>
      </c>
    </row>
    <row r="3281" spans="1:4" ht="12" customHeight="1">
      <c r="A3281" s="192">
        <v>3278</v>
      </c>
      <c r="B3281" s="220" t="s">
        <v>6845</v>
      </c>
      <c r="C3281" s="222" t="s">
        <v>6846</v>
      </c>
      <c r="D3281" s="197" t="str">
        <f t="shared" si="51"/>
        <v>845027 ビジネス専門学校キャリアカレッジ但馬</v>
      </c>
    </row>
    <row r="3282" spans="1:4" ht="12" customHeight="1">
      <c r="A3282" s="192">
        <v>3279</v>
      </c>
      <c r="B3282" s="220" t="s">
        <v>6847</v>
      </c>
      <c r="C3282" s="222" t="s">
        <v>6848</v>
      </c>
      <c r="D3282" s="197" t="str">
        <f t="shared" si="51"/>
        <v>845028 日本栄養専門学校</v>
      </c>
    </row>
    <row r="3283" spans="1:4" ht="12" customHeight="1">
      <c r="A3283" s="192">
        <v>3280</v>
      </c>
      <c r="B3283" s="220" t="s">
        <v>6849</v>
      </c>
      <c r="C3283" s="222" t="s">
        <v>6850</v>
      </c>
      <c r="D3283" s="197" t="str">
        <f t="shared" si="51"/>
        <v>845029 神戸ファッション専門学校</v>
      </c>
    </row>
    <row r="3284" spans="1:4" ht="12" customHeight="1">
      <c r="A3284" s="192">
        <v>3281</v>
      </c>
      <c r="B3284" s="220" t="s">
        <v>6851</v>
      </c>
      <c r="C3284" s="222" t="s">
        <v>6852</v>
      </c>
      <c r="D3284" s="197" t="str">
        <f t="shared" si="51"/>
        <v>845030 姫路情報システム専門学校</v>
      </c>
    </row>
    <row r="3285" spans="1:4" ht="12" customHeight="1">
      <c r="A3285" s="192">
        <v>3282</v>
      </c>
      <c r="B3285" s="220" t="s">
        <v>6853</v>
      </c>
      <c r="C3285" s="222" t="s">
        <v>6854</v>
      </c>
      <c r="D3285" s="197" t="str">
        <f t="shared" si="51"/>
        <v>845031 神戸動植物環境専門学校</v>
      </c>
    </row>
    <row r="3286" spans="1:4" ht="12" customHeight="1">
      <c r="A3286" s="192">
        <v>3283</v>
      </c>
      <c r="B3286" s="220" t="s">
        <v>6855</v>
      </c>
      <c r="C3286" s="222" t="s">
        <v>6856</v>
      </c>
      <c r="D3286" s="197" t="str">
        <f t="shared" si="51"/>
        <v>845032 阪神自動車航空鉄道専門学校</v>
      </c>
    </row>
    <row r="3287" spans="1:4" ht="12" customHeight="1">
      <c r="A3287" s="192">
        <v>3284</v>
      </c>
      <c r="B3287" s="220" t="s">
        <v>6857</v>
      </c>
      <c r="C3287" s="222" t="s">
        <v>6858</v>
      </c>
      <c r="D3287" s="197" t="str">
        <f t="shared" si="51"/>
        <v>845033 三田モードビジネス専門学校</v>
      </c>
    </row>
    <row r="3288" spans="1:4" ht="12" customHeight="1">
      <c r="A3288" s="192">
        <v>3285</v>
      </c>
      <c r="B3288" s="220" t="s">
        <v>6859</v>
      </c>
      <c r="C3288" s="222" t="s">
        <v>6860</v>
      </c>
      <c r="D3288" s="197" t="str">
        <f t="shared" si="51"/>
        <v>845034 パルモア学院英語専門学校</v>
      </c>
    </row>
    <row r="3289" spans="1:4" ht="12" customHeight="1">
      <c r="A3289" s="192">
        <v>3286</v>
      </c>
      <c r="B3289" s="220" t="s">
        <v>6861</v>
      </c>
      <c r="C3289" s="222" t="s">
        <v>6862</v>
      </c>
      <c r="D3289" s="197" t="str">
        <f t="shared" si="51"/>
        <v>845035 東亜学園商業実務専門学校</v>
      </c>
    </row>
    <row r="3290" spans="1:4" ht="12" customHeight="1">
      <c r="A3290" s="192">
        <v>3287</v>
      </c>
      <c r="B3290" s="220" t="s">
        <v>6863</v>
      </c>
      <c r="C3290" s="222" t="s">
        <v>6864</v>
      </c>
      <c r="D3290" s="197" t="str">
        <f t="shared" si="51"/>
        <v>845036 姫路福祉保育専門学校</v>
      </c>
    </row>
    <row r="3291" spans="1:4" ht="12" customHeight="1">
      <c r="A3291" s="192">
        <v>3288</v>
      </c>
      <c r="B3291" s="220" t="s">
        <v>6865</v>
      </c>
      <c r="C3291" s="222" t="s">
        <v>6866</v>
      </c>
      <c r="D3291" s="197" t="str">
        <f t="shared" si="51"/>
        <v>845037 神戸医療福祉専門学校須磨校</v>
      </c>
    </row>
    <row r="3292" spans="1:4" ht="12" customHeight="1">
      <c r="A3292" s="192">
        <v>3289</v>
      </c>
      <c r="B3292" s="220" t="s">
        <v>6867</v>
      </c>
      <c r="C3292" s="222" t="s">
        <v>6868</v>
      </c>
      <c r="D3292" s="197" t="str">
        <f t="shared" si="51"/>
        <v>845038 西神看護専門学校</v>
      </c>
    </row>
    <row r="3293" spans="1:4" ht="12" customHeight="1">
      <c r="A3293" s="192">
        <v>3290</v>
      </c>
      <c r="B3293" s="220" t="s">
        <v>6869</v>
      </c>
      <c r="C3293" s="222" t="s">
        <v>6870</v>
      </c>
      <c r="D3293" s="197" t="str">
        <f t="shared" si="51"/>
        <v>845039 専門学校　トヨタ神戸自動車大学校</v>
      </c>
    </row>
    <row r="3294" spans="1:4" ht="12" customHeight="1">
      <c r="A3294" s="192">
        <v>3291</v>
      </c>
      <c r="B3294" s="220" t="s">
        <v>6871</v>
      </c>
      <c r="C3294" s="222" t="s">
        <v>6872</v>
      </c>
      <c r="D3294" s="197" t="str">
        <f t="shared" si="51"/>
        <v>845040 兵庫県民間病院協会神戸看護専門学校</v>
      </c>
    </row>
    <row r="3295" spans="1:4" ht="12" customHeight="1">
      <c r="A3295" s="192">
        <v>3292</v>
      </c>
      <c r="B3295" s="220" t="s">
        <v>6873</v>
      </c>
      <c r="C3295" s="222" t="s">
        <v>6874</v>
      </c>
      <c r="D3295" s="197" t="str">
        <f t="shared" si="51"/>
        <v>845041 神戸医療福祉専門学校中央校</v>
      </c>
    </row>
    <row r="3296" spans="1:4" ht="12" customHeight="1">
      <c r="A3296" s="192">
        <v>3293</v>
      </c>
      <c r="B3296" s="220" t="s">
        <v>6875</v>
      </c>
      <c r="C3296" s="222" t="s">
        <v>6876</v>
      </c>
      <c r="D3296" s="197" t="str">
        <f t="shared" si="51"/>
        <v>845042 神戸市医師会看護専門学校</v>
      </c>
    </row>
    <row r="3297" spans="1:4" ht="12" customHeight="1">
      <c r="A3297" s="192">
        <v>3294</v>
      </c>
      <c r="B3297" s="220" t="s">
        <v>6877</v>
      </c>
      <c r="C3297" s="222" t="s">
        <v>6878</v>
      </c>
      <c r="D3297" s="197" t="str">
        <f t="shared" si="51"/>
        <v>845043 日本工科専門学校</v>
      </c>
    </row>
    <row r="3298" spans="1:4" ht="12" customHeight="1">
      <c r="A3298" s="192">
        <v>3295</v>
      </c>
      <c r="B3298" s="220" t="s">
        <v>6879</v>
      </c>
      <c r="C3298" s="222" t="s">
        <v>6880</v>
      </c>
      <c r="D3298" s="197" t="str">
        <f t="shared" si="51"/>
        <v>845044 環境学園専門学校</v>
      </c>
    </row>
    <row r="3299" spans="1:4" ht="12" customHeight="1">
      <c r="A3299" s="192">
        <v>3296</v>
      </c>
      <c r="B3299" s="220" t="s">
        <v>6881</v>
      </c>
      <c r="C3299" s="222" t="s">
        <v>6882</v>
      </c>
      <c r="D3299" s="197" t="str">
        <f t="shared" si="51"/>
        <v>845045 西宮市医師会看護専門学校</v>
      </c>
    </row>
    <row r="3300" spans="1:4" ht="12" customHeight="1">
      <c r="A3300" s="192">
        <v>3297</v>
      </c>
      <c r="B3300" s="220" t="s">
        <v>6883</v>
      </c>
      <c r="C3300" s="222" t="s">
        <v>6884</v>
      </c>
      <c r="D3300" s="197" t="str">
        <f t="shared" si="51"/>
        <v>845046 愛甲学院専門学校</v>
      </c>
    </row>
    <row r="3301" spans="1:4" ht="12" customHeight="1">
      <c r="A3301" s="192">
        <v>3298</v>
      </c>
      <c r="B3301" s="220" t="s">
        <v>6885</v>
      </c>
      <c r="C3301" s="222" t="s">
        <v>6886</v>
      </c>
      <c r="D3301" s="197" t="str">
        <f t="shared" si="51"/>
        <v>845047 神戸医療福祉専門学校三田校</v>
      </c>
    </row>
    <row r="3302" spans="1:4" ht="12" customHeight="1">
      <c r="A3302" s="192">
        <v>3299</v>
      </c>
      <c r="B3302" s="220" t="s">
        <v>6887</v>
      </c>
      <c r="C3302" s="222" t="s">
        <v>6888</v>
      </c>
      <c r="D3302" s="197" t="str">
        <f t="shared" si="51"/>
        <v>845048 東亜経理専門学校神戸駅前校</v>
      </c>
    </row>
    <row r="3303" spans="1:4" ht="12" customHeight="1">
      <c r="A3303" s="192">
        <v>3300</v>
      </c>
      <c r="B3303" s="220" t="s">
        <v>6889</v>
      </c>
      <c r="C3303" s="222" t="s">
        <v>6890</v>
      </c>
      <c r="D3303" s="197" t="str">
        <f t="shared" si="51"/>
        <v>845049 ヘアラルト阪神理容美容専門学校</v>
      </c>
    </row>
    <row r="3304" spans="1:4" ht="12" customHeight="1">
      <c r="A3304" s="192">
        <v>3301</v>
      </c>
      <c r="B3304" s="220" t="s">
        <v>6891</v>
      </c>
      <c r="C3304" s="222" t="s">
        <v>6892</v>
      </c>
      <c r="D3304" s="197" t="str">
        <f t="shared" si="51"/>
        <v>845050 平田調理専門学校</v>
      </c>
    </row>
    <row r="3305" spans="1:4" ht="12" customHeight="1">
      <c r="A3305" s="192">
        <v>3302</v>
      </c>
      <c r="B3305" s="220" t="s">
        <v>6893</v>
      </c>
      <c r="C3305" s="222" t="s">
        <v>6894</v>
      </c>
      <c r="D3305" s="197" t="str">
        <f t="shared" si="51"/>
        <v>845051 尼崎健康・医療事業財団看護専門学校</v>
      </c>
    </row>
    <row r="3306" spans="1:4" ht="12" customHeight="1">
      <c r="A3306" s="192">
        <v>3303</v>
      </c>
      <c r="B3306" s="220" t="s">
        <v>6895</v>
      </c>
      <c r="C3306" s="222" t="s">
        <v>6896</v>
      </c>
      <c r="D3306" s="197" t="str">
        <f t="shared" si="51"/>
        <v>845052 神戸国際調理製菓専門学校</v>
      </c>
    </row>
    <row r="3307" spans="1:4" ht="12" customHeight="1">
      <c r="A3307" s="192">
        <v>3304</v>
      </c>
      <c r="B3307" s="220" t="s">
        <v>6897</v>
      </c>
      <c r="C3307" s="222" t="s">
        <v>6898</v>
      </c>
      <c r="D3307" s="197" t="str">
        <f t="shared" si="51"/>
        <v>845053 関西野球専門学校</v>
      </c>
    </row>
    <row r="3308" spans="1:4" ht="12" customHeight="1">
      <c r="A3308" s="192">
        <v>3305</v>
      </c>
      <c r="B3308" s="220" t="s">
        <v>6899</v>
      </c>
      <c r="C3308" s="222" t="s">
        <v>6900</v>
      </c>
      <c r="D3308" s="197" t="str">
        <f t="shared" si="51"/>
        <v>845054 ＢＥＡＵＴＹ　ＡＲＴＳ　ＫＯＢＥ　日本高等美容専門学校</v>
      </c>
    </row>
    <row r="3309" spans="1:4" ht="12" customHeight="1">
      <c r="A3309" s="192">
        <v>3306</v>
      </c>
      <c r="B3309" s="220" t="s">
        <v>6901</v>
      </c>
      <c r="C3309" s="222" t="s">
        <v>6902</v>
      </c>
      <c r="D3309" s="197" t="str">
        <f t="shared" si="51"/>
        <v>845055 日本調理製菓専門学校</v>
      </c>
    </row>
    <row r="3310" spans="1:4" ht="12" customHeight="1">
      <c r="A3310" s="192">
        <v>3307</v>
      </c>
      <c r="B3310" s="220" t="s">
        <v>6903</v>
      </c>
      <c r="C3310" s="222" t="s">
        <v>6904</v>
      </c>
      <c r="D3310" s="197" t="str">
        <f t="shared" si="51"/>
        <v>845056 大原簿記専門学校　神戸校</v>
      </c>
    </row>
    <row r="3311" spans="1:4" ht="12" customHeight="1">
      <c r="A3311" s="192">
        <v>3308</v>
      </c>
      <c r="B3311" s="220" t="s">
        <v>6905</v>
      </c>
      <c r="C3311" s="222" t="s">
        <v>6906</v>
      </c>
      <c r="D3311" s="197" t="str">
        <f t="shared" si="51"/>
        <v>845057 関西総合リハビリテーション専門学校</v>
      </c>
    </row>
    <row r="3312" spans="1:4" ht="12" customHeight="1">
      <c r="A3312" s="192">
        <v>3309</v>
      </c>
      <c r="B3312" s="220" t="s">
        <v>6907</v>
      </c>
      <c r="C3312" s="222" t="s">
        <v>6908</v>
      </c>
      <c r="D3312" s="197" t="str">
        <f t="shared" si="51"/>
        <v>845058 神戸理容美容専門学校</v>
      </c>
    </row>
    <row r="3313" spans="1:4" ht="12" customHeight="1">
      <c r="A3313" s="192">
        <v>3310</v>
      </c>
      <c r="B3313" s="220" t="s">
        <v>6909</v>
      </c>
      <c r="C3313" s="222" t="s">
        <v>6910</v>
      </c>
      <c r="D3313" s="197" t="str">
        <f t="shared" si="51"/>
        <v>845059 姫路理容美容専門学校</v>
      </c>
    </row>
    <row r="3314" spans="1:4" ht="12" customHeight="1">
      <c r="A3314" s="192">
        <v>3311</v>
      </c>
      <c r="B3314" s="220" t="s">
        <v>6911</v>
      </c>
      <c r="C3314" s="222" t="s">
        <v>6912</v>
      </c>
      <c r="D3314" s="197" t="str">
        <f t="shared" si="51"/>
        <v>845060 神戸ベルェベル美容専門学校</v>
      </c>
    </row>
    <row r="3315" spans="1:4" ht="12" customHeight="1">
      <c r="A3315" s="192">
        <v>3312</v>
      </c>
      <c r="B3315" s="220" t="s">
        <v>6913</v>
      </c>
      <c r="C3315" s="222" t="s">
        <v>6914</v>
      </c>
      <c r="D3315" s="197" t="str">
        <f t="shared" si="51"/>
        <v>845061 関西健康科学専門学校</v>
      </c>
    </row>
    <row r="3316" spans="1:4" ht="12" customHeight="1">
      <c r="A3316" s="192">
        <v>3313</v>
      </c>
      <c r="B3316" s="220" t="s">
        <v>6915</v>
      </c>
      <c r="C3316" s="222" t="s">
        <v>6916</v>
      </c>
      <c r="D3316" s="197" t="str">
        <f t="shared" si="51"/>
        <v>845062 神戸製菓専門学校</v>
      </c>
    </row>
    <row r="3317" spans="1:4" ht="12" customHeight="1">
      <c r="A3317" s="192">
        <v>3314</v>
      </c>
      <c r="B3317" s="220" t="s">
        <v>6917</v>
      </c>
      <c r="C3317" s="222" t="s">
        <v>6918</v>
      </c>
      <c r="D3317" s="197" t="str">
        <f t="shared" si="51"/>
        <v>845063 明石医療センター附属看護専門学校</v>
      </c>
    </row>
    <row r="3318" spans="1:4" ht="12" customHeight="1">
      <c r="A3318" s="192">
        <v>3315</v>
      </c>
      <c r="B3318" s="220" t="s">
        <v>6919</v>
      </c>
      <c r="C3318" s="222" t="s">
        <v>6920</v>
      </c>
      <c r="D3318" s="197" t="str">
        <f t="shared" si="51"/>
        <v>845064 兵庫鍼灸専門学校</v>
      </c>
    </row>
    <row r="3319" spans="1:4" ht="12" customHeight="1">
      <c r="A3319" s="192">
        <v>3316</v>
      </c>
      <c r="B3319" s="220" t="s">
        <v>6921</v>
      </c>
      <c r="C3319" s="222" t="s">
        <v>6922</v>
      </c>
      <c r="D3319" s="197" t="str">
        <f t="shared" si="51"/>
        <v>845065 姫路医療センター附属看護学校</v>
      </c>
    </row>
    <row r="3320" spans="1:4" ht="12" customHeight="1">
      <c r="A3320" s="192">
        <v>3317</v>
      </c>
      <c r="B3320" s="220" t="s">
        <v>6923</v>
      </c>
      <c r="C3320" s="222" t="s">
        <v>6924</v>
      </c>
      <c r="D3320" s="197" t="str">
        <f t="shared" si="51"/>
        <v>845066 西はりま医療専門学校</v>
      </c>
    </row>
    <row r="3321" spans="1:4" ht="12" customHeight="1">
      <c r="A3321" s="192">
        <v>3318</v>
      </c>
      <c r="B3321" s="220" t="s">
        <v>6925</v>
      </c>
      <c r="C3321" s="222" t="s">
        <v>6926</v>
      </c>
      <c r="D3321" s="197" t="str">
        <f t="shared" si="51"/>
        <v>845067 姫路市医師会看護専門学校</v>
      </c>
    </row>
    <row r="3322" spans="1:4" ht="12" customHeight="1">
      <c r="A3322" s="192">
        <v>3319</v>
      </c>
      <c r="B3322" s="220" t="s">
        <v>6927</v>
      </c>
      <c r="C3322" s="222" t="s">
        <v>6928</v>
      </c>
      <c r="D3322" s="197" t="str">
        <f t="shared" si="51"/>
        <v>845068 アルファジャパン美容専門学校</v>
      </c>
    </row>
    <row r="3323" spans="1:4" ht="12" customHeight="1">
      <c r="A3323" s="192">
        <v>3320</v>
      </c>
      <c r="B3323" s="220" t="s">
        <v>6929</v>
      </c>
      <c r="C3323" s="222" t="s">
        <v>6930</v>
      </c>
      <c r="D3323" s="197" t="str">
        <f t="shared" si="51"/>
        <v>845069 平成リハビリテーション専門学校</v>
      </c>
    </row>
    <row r="3324" spans="1:4" ht="12" customHeight="1">
      <c r="A3324" s="192">
        <v>3321</v>
      </c>
      <c r="B3324" s="220" t="s">
        <v>6931</v>
      </c>
      <c r="C3324" s="222" t="s">
        <v>6932</v>
      </c>
      <c r="D3324" s="197" t="str">
        <f t="shared" si="51"/>
        <v>845070 姫路歯科衛生専門学校</v>
      </c>
    </row>
    <row r="3325" spans="1:4" ht="12" customHeight="1">
      <c r="A3325" s="192">
        <v>3322</v>
      </c>
      <c r="B3325" s="220" t="s">
        <v>6933</v>
      </c>
      <c r="C3325" s="222" t="s">
        <v>6934</v>
      </c>
      <c r="D3325" s="197" t="str">
        <f t="shared" si="51"/>
        <v>845071 神戸リハビリテーション福祉専門学校</v>
      </c>
    </row>
    <row r="3326" spans="1:4" ht="12" customHeight="1">
      <c r="A3326" s="192">
        <v>3323</v>
      </c>
      <c r="B3326" s="220" t="s">
        <v>6935</v>
      </c>
      <c r="C3326" s="222" t="s">
        <v>6936</v>
      </c>
      <c r="D3326" s="197" t="str">
        <f t="shared" si="51"/>
        <v>845072 神戸服飾専門学校</v>
      </c>
    </row>
    <row r="3327" spans="1:4" ht="12" customHeight="1">
      <c r="A3327" s="192">
        <v>3324</v>
      </c>
      <c r="B3327" s="220" t="s">
        <v>6937</v>
      </c>
      <c r="C3327" s="222" t="s">
        <v>6938</v>
      </c>
      <c r="D3327" s="197" t="str">
        <f t="shared" si="51"/>
        <v>845073 木下和服裁縫専門学校</v>
      </c>
    </row>
    <row r="3328" spans="1:4" ht="12" customHeight="1">
      <c r="A3328" s="192">
        <v>3325</v>
      </c>
      <c r="B3328" s="220" t="s">
        <v>6939</v>
      </c>
      <c r="C3328" s="222" t="s">
        <v>6940</v>
      </c>
      <c r="D3328" s="197" t="str">
        <f t="shared" si="51"/>
        <v>845074 伊丹高等文化学院専門学校</v>
      </c>
    </row>
    <row r="3329" spans="1:4" ht="12" customHeight="1">
      <c r="A3329" s="192">
        <v>3326</v>
      </c>
      <c r="B3329" s="220" t="s">
        <v>6941</v>
      </c>
      <c r="C3329" s="222" t="s">
        <v>6942</v>
      </c>
      <c r="D3329" s="197" t="str">
        <f t="shared" si="51"/>
        <v>845075 興隆学林専門学校</v>
      </c>
    </row>
    <row r="3330" spans="1:4" ht="12" customHeight="1">
      <c r="A3330" s="192">
        <v>3327</v>
      </c>
      <c r="B3330" s="220" t="s">
        <v>6943</v>
      </c>
      <c r="C3330" s="222" t="s">
        <v>6944</v>
      </c>
      <c r="D3330" s="197" t="str">
        <f t="shared" si="51"/>
        <v>845076 山崎文化専門学校</v>
      </c>
    </row>
    <row r="3331" spans="1:4" ht="12" customHeight="1">
      <c r="A3331" s="192">
        <v>3328</v>
      </c>
      <c r="B3331" s="220" t="s">
        <v>6945</v>
      </c>
      <c r="C3331" s="222" t="s">
        <v>6946</v>
      </c>
      <c r="D3331" s="197" t="str">
        <f t="shared" si="51"/>
        <v>845077 クラーク国際専門学校</v>
      </c>
    </row>
    <row r="3332" spans="1:4" ht="12" customHeight="1">
      <c r="A3332" s="192">
        <v>3329</v>
      </c>
      <c r="B3332" s="220" t="s">
        <v>6947</v>
      </c>
      <c r="C3332" s="222" t="s">
        <v>6948</v>
      </c>
      <c r="D3332" s="197" t="str">
        <f t="shared" si="51"/>
        <v>845078 クラーク・ノースウエスト国際専門学校</v>
      </c>
    </row>
    <row r="3333" spans="1:4" ht="12" customHeight="1">
      <c r="A3333" s="192">
        <v>3330</v>
      </c>
      <c r="B3333" s="220" t="s">
        <v>6949</v>
      </c>
      <c r="C3333" s="222" t="s">
        <v>6950</v>
      </c>
      <c r="D3333" s="197" t="str">
        <f t="shared" ref="D3333:D3396" si="52">CONCATENATE(B3333," ",C3333)</f>
        <v>845079 神戸こども総合専門学院</v>
      </c>
    </row>
    <row r="3334" spans="1:4" ht="12" customHeight="1">
      <c r="A3334" s="192">
        <v>3331</v>
      </c>
      <c r="B3334" s="220" t="s">
        <v>6951</v>
      </c>
      <c r="C3334" s="222" t="s">
        <v>6952</v>
      </c>
      <c r="D3334" s="197" t="str">
        <f t="shared" si="52"/>
        <v>845080 ハーベスト医療福祉専門学校</v>
      </c>
    </row>
    <row r="3335" spans="1:4" ht="12" customHeight="1">
      <c r="A3335" s="192">
        <v>3332</v>
      </c>
      <c r="B3335" s="220" t="s">
        <v>6953</v>
      </c>
      <c r="C3335" s="222" t="s">
        <v>6954</v>
      </c>
      <c r="D3335" s="197" t="str">
        <f t="shared" si="52"/>
        <v>845081 兵庫柔整専門学校</v>
      </c>
    </row>
    <row r="3336" spans="1:4" ht="12" customHeight="1">
      <c r="A3336" s="192">
        <v>3333</v>
      </c>
      <c r="B3336" s="220" t="s">
        <v>6955</v>
      </c>
      <c r="C3336" s="222" t="s">
        <v>6956</v>
      </c>
      <c r="D3336" s="197" t="str">
        <f t="shared" si="52"/>
        <v>845082 育成調理師専門学校</v>
      </c>
    </row>
    <row r="3337" spans="1:4" ht="12" customHeight="1">
      <c r="A3337" s="192">
        <v>3334</v>
      </c>
      <c r="B3337" s="220" t="s">
        <v>6957</v>
      </c>
      <c r="C3337" s="222" t="s">
        <v>6958</v>
      </c>
      <c r="D3337" s="197" t="str">
        <f t="shared" si="52"/>
        <v>845083 専門学校神戸国際ビジネスカレッジ</v>
      </c>
    </row>
    <row r="3338" spans="1:4" ht="12" customHeight="1">
      <c r="A3338" s="192">
        <v>3335</v>
      </c>
      <c r="B3338" s="220" t="s">
        <v>6959</v>
      </c>
      <c r="C3338" s="222" t="s">
        <v>6960</v>
      </c>
      <c r="D3338" s="197" t="str">
        <f t="shared" si="52"/>
        <v>846001 奈良県立奈良病院附属看護専門学校</v>
      </c>
    </row>
    <row r="3339" spans="1:4" ht="12" customHeight="1">
      <c r="A3339" s="192">
        <v>3336</v>
      </c>
      <c r="B3339" s="220" t="s">
        <v>6961</v>
      </c>
      <c r="C3339" s="222" t="s">
        <v>6962</v>
      </c>
      <c r="D3339" s="197" t="str">
        <f t="shared" si="52"/>
        <v>846002 奈良県立五條病院附属看護専門学校</v>
      </c>
    </row>
    <row r="3340" spans="1:4" ht="12" customHeight="1">
      <c r="A3340" s="192">
        <v>3337</v>
      </c>
      <c r="B3340" s="220" t="s">
        <v>6963</v>
      </c>
      <c r="C3340" s="222" t="s">
        <v>6964</v>
      </c>
      <c r="D3340" s="197" t="str">
        <f t="shared" si="52"/>
        <v>846003 奈良県立三室病院附属看護専門学校</v>
      </c>
    </row>
    <row r="3341" spans="1:4" ht="12" customHeight="1">
      <c r="A3341" s="192">
        <v>3338</v>
      </c>
      <c r="B3341" s="220" t="s">
        <v>6965</v>
      </c>
      <c r="C3341" s="222" t="s">
        <v>6966</v>
      </c>
      <c r="D3341" s="197" t="str">
        <f t="shared" si="52"/>
        <v>846004 大和高田市立看護専門学校</v>
      </c>
    </row>
    <row r="3342" spans="1:4" ht="12" customHeight="1">
      <c r="A3342" s="192">
        <v>3339</v>
      </c>
      <c r="B3342" s="220" t="s">
        <v>6967</v>
      </c>
      <c r="C3342" s="222" t="s">
        <v>6968</v>
      </c>
      <c r="D3342" s="197" t="str">
        <f t="shared" si="52"/>
        <v>846005 アポロ学院ファッションビジネス専門学校</v>
      </c>
    </row>
    <row r="3343" spans="1:4" ht="12" customHeight="1">
      <c r="A3343" s="192">
        <v>3340</v>
      </c>
      <c r="B3343" s="220" t="s">
        <v>6969</v>
      </c>
      <c r="C3343" s="222" t="s">
        <v>6970</v>
      </c>
      <c r="D3343" s="197" t="str">
        <f t="shared" si="52"/>
        <v>846006 五條ドレスメーカー専門学校</v>
      </c>
    </row>
    <row r="3344" spans="1:4" ht="12" customHeight="1">
      <c r="A3344" s="192">
        <v>3341</v>
      </c>
      <c r="B3344" s="220" t="s">
        <v>6971</v>
      </c>
      <c r="C3344" s="222" t="s">
        <v>6972</v>
      </c>
      <c r="D3344" s="197" t="str">
        <f t="shared" si="52"/>
        <v>846007 田北看護専門学校</v>
      </c>
    </row>
    <row r="3345" spans="1:4" ht="12" customHeight="1">
      <c r="A3345" s="192">
        <v>3342</v>
      </c>
      <c r="B3345" s="220" t="s">
        <v>6973</v>
      </c>
      <c r="C3345" s="222" t="s">
        <v>6974</v>
      </c>
      <c r="D3345" s="197" t="str">
        <f t="shared" si="52"/>
        <v>846008 天理医学技術学校</v>
      </c>
    </row>
    <row r="3346" spans="1:4" ht="12" customHeight="1">
      <c r="A3346" s="192">
        <v>3343</v>
      </c>
      <c r="B3346" s="220" t="s">
        <v>6975</v>
      </c>
      <c r="C3346" s="222" t="s">
        <v>6976</v>
      </c>
      <c r="D3346" s="197" t="str">
        <f t="shared" si="52"/>
        <v>846009 情報産業専門学校</v>
      </c>
    </row>
    <row r="3347" spans="1:4" ht="12" customHeight="1">
      <c r="A3347" s="192">
        <v>3344</v>
      </c>
      <c r="B3347" s="220" t="s">
        <v>6977</v>
      </c>
      <c r="C3347" s="222" t="s">
        <v>6978</v>
      </c>
      <c r="D3347" s="197" t="str">
        <f t="shared" si="52"/>
        <v>846010 奈良県医師会看護専門学校</v>
      </c>
    </row>
    <row r="3348" spans="1:4" ht="12" customHeight="1">
      <c r="A3348" s="192">
        <v>3345</v>
      </c>
      <c r="B3348" s="220" t="s">
        <v>6979</v>
      </c>
      <c r="C3348" s="222" t="s">
        <v>6980</v>
      </c>
      <c r="D3348" s="197" t="str">
        <f t="shared" si="52"/>
        <v>846011 奈良保育学院</v>
      </c>
    </row>
    <row r="3349" spans="1:4" ht="12" customHeight="1">
      <c r="A3349" s="192">
        <v>3346</v>
      </c>
      <c r="B3349" s="220" t="s">
        <v>6981</v>
      </c>
      <c r="C3349" s="222" t="s">
        <v>6982</v>
      </c>
      <c r="D3349" s="197" t="str">
        <f t="shared" si="52"/>
        <v>846012 ラソーンイービジネス専門学校</v>
      </c>
    </row>
    <row r="3350" spans="1:4" ht="12" customHeight="1">
      <c r="A3350" s="192">
        <v>3347</v>
      </c>
      <c r="B3350" s="220" t="s">
        <v>6983</v>
      </c>
      <c r="C3350" s="222" t="s">
        <v>6984</v>
      </c>
      <c r="D3350" s="197" t="str">
        <f t="shared" si="52"/>
        <v>846013 奈良きもの芸術専門学校</v>
      </c>
    </row>
    <row r="3351" spans="1:4" ht="12" customHeight="1">
      <c r="A3351" s="192">
        <v>3348</v>
      </c>
      <c r="B3351" s="220" t="s">
        <v>6985</v>
      </c>
      <c r="C3351" s="222" t="s">
        <v>6986</v>
      </c>
      <c r="D3351" s="197" t="str">
        <f t="shared" si="52"/>
        <v>846014 藤影きもの専門学校</v>
      </c>
    </row>
    <row r="3352" spans="1:4" ht="12" customHeight="1">
      <c r="A3352" s="192">
        <v>3349</v>
      </c>
      <c r="B3352" s="220" t="s">
        <v>6987</v>
      </c>
      <c r="C3352" s="222" t="s">
        <v>6988</v>
      </c>
      <c r="D3352" s="197" t="str">
        <f t="shared" si="52"/>
        <v>846015 藤影文化服飾専門学校</v>
      </c>
    </row>
    <row r="3353" spans="1:4" ht="12" customHeight="1">
      <c r="A3353" s="192">
        <v>3350</v>
      </c>
      <c r="B3353" s="220" t="s">
        <v>6989</v>
      </c>
      <c r="C3353" s="222" t="s">
        <v>6990</v>
      </c>
      <c r="D3353" s="197" t="str">
        <f t="shared" si="52"/>
        <v>846016 大原和服専門学園</v>
      </c>
    </row>
    <row r="3354" spans="1:4" ht="12" customHeight="1">
      <c r="A3354" s="192">
        <v>3351</v>
      </c>
      <c r="B3354" s="220" t="s">
        <v>6991</v>
      </c>
      <c r="C3354" s="222" t="s">
        <v>6992</v>
      </c>
      <c r="D3354" s="197" t="str">
        <f t="shared" si="52"/>
        <v>846017 天理看護学院</v>
      </c>
    </row>
    <row r="3355" spans="1:4" ht="12" customHeight="1">
      <c r="A3355" s="192">
        <v>3352</v>
      </c>
      <c r="B3355" s="220" t="s">
        <v>6993</v>
      </c>
      <c r="C3355" s="222" t="s">
        <v>6994</v>
      </c>
      <c r="D3355" s="197" t="str">
        <f t="shared" si="52"/>
        <v>846018 奈良コンピュータ専門学校</v>
      </c>
    </row>
    <row r="3356" spans="1:4" ht="12" customHeight="1">
      <c r="A3356" s="192">
        <v>3353</v>
      </c>
      <c r="B3356" s="220" t="s">
        <v>6995</v>
      </c>
      <c r="C3356" s="222" t="s">
        <v>6996</v>
      </c>
      <c r="D3356" s="197" t="str">
        <f t="shared" si="52"/>
        <v>846019 奈良総合ビジネス専門学校</v>
      </c>
    </row>
    <row r="3357" spans="1:4" ht="12" customHeight="1">
      <c r="A3357" s="192">
        <v>3354</v>
      </c>
      <c r="B3357" s="220" t="s">
        <v>6997</v>
      </c>
      <c r="C3357" s="222" t="s">
        <v>6998</v>
      </c>
      <c r="D3357" s="197" t="str">
        <f t="shared" si="52"/>
        <v>846020 関西学研医療福祉学院</v>
      </c>
    </row>
    <row r="3358" spans="1:4" ht="12" customHeight="1">
      <c r="A3358" s="192">
        <v>3355</v>
      </c>
      <c r="B3358" s="220" t="s">
        <v>6999</v>
      </c>
      <c r="C3358" s="222" t="s">
        <v>7000</v>
      </c>
      <c r="D3358" s="197" t="str">
        <f t="shared" si="52"/>
        <v>846021 奈良教育福祉カレッジ</v>
      </c>
    </row>
    <row r="3359" spans="1:4" ht="12" customHeight="1">
      <c r="A3359" s="192">
        <v>3356</v>
      </c>
      <c r="B3359" s="220" t="s">
        <v>7001</v>
      </c>
      <c r="C3359" s="222" t="s">
        <v>7002</v>
      </c>
      <c r="D3359" s="197" t="str">
        <f t="shared" si="52"/>
        <v>846022 関西文化芸術学院</v>
      </c>
    </row>
    <row r="3360" spans="1:4" ht="12" customHeight="1">
      <c r="A3360" s="192">
        <v>3357</v>
      </c>
      <c r="B3360" s="220" t="s">
        <v>7003</v>
      </c>
      <c r="C3360" s="222" t="s">
        <v>7004</v>
      </c>
      <c r="D3360" s="197" t="str">
        <f t="shared" si="52"/>
        <v>846023 奈良県病院協会看護専門学校</v>
      </c>
    </row>
    <row r="3361" spans="1:4" ht="12" customHeight="1">
      <c r="A3361" s="192">
        <v>3358</v>
      </c>
      <c r="B3361" s="220" t="s">
        <v>7005</v>
      </c>
      <c r="C3361" s="222" t="s">
        <v>7006</v>
      </c>
      <c r="D3361" s="197" t="str">
        <f t="shared" si="52"/>
        <v>846024 奈良歯科衛生士専門学校</v>
      </c>
    </row>
    <row r="3362" spans="1:4" ht="12" customHeight="1">
      <c r="A3362" s="192">
        <v>3359</v>
      </c>
      <c r="B3362" s="220" t="s">
        <v>7007</v>
      </c>
      <c r="C3362" s="222" t="s">
        <v>7008</v>
      </c>
      <c r="D3362" s="197" t="str">
        <f t="shared" si="52"/>
        <v>846025 奈良リハビリテーション専門学校</v>
      </c>
    </row>
    <row r="3363" spans="1:4" ht="12" customHeight="1">
      <c r="A3363" s="192">
        <v>3360</v>
      </c>
      <c r="B3363" s="220" t="s">
        <v>7009</v>
      </c>
      <c r="C3363" s="222" t="s">
        <v>7010</v>
      </c>
      <c r="D3363" s="197" t="str">
        <f t="shared" si="52"/>
        <v>846026 橿原美容専門学校</v>
      </c>
    </row>
    <row r="3364" spans="1:4" ht="12" customHeight="1">
      <c r="A3364" s="192">
        <v>3361</v>
      </c>
      <c r="B3364" s="220" t="s">
        <v>7011</v>
      </c>
      <c r="C3364" s="222" t="s">
        <v>7012</v>
      </c>
      <c r="D3364" s="197" t="str">
        <f t="shared" si="52"/>
        <v>846027 阪奈中央看護専門学校</v>
      </c>
    </row>
    <row r="3365" spans="1:4" ht="12" customHeight="1">
      <c r="A3365" s="192">
        <v>3362</v>
      </c>
      <c r="B3365" s="220" t="s">
        <v>7013</v>
      </c>
      <c r="C3365" s="222" t="s">
        <v>7014</v>
      </c>
      <c r="D3365" s="197" t="str">
        <f t="shared" si="52"/>
        <v>846028 鈴蘭ファッションカルチャー専門学校</v>
      </c>
    </row>
    <row r="3366" spans="1:4" ht="12" customHeight="1">
      <c r="A3366" s="192">
        <v>3363</v>
      </c>
      <c r="B3366" s="220" t="s">
        <v>7015</v>
      </c>
      <c r="C3366" s="222" t="s">
        <v>7016</v>
      </c>
      <c r="D3366" s="197" t="str">
        <f t="shared" si="52"/>
        <v>846029 若羽調理専門学校</v>
      </c>
    </row>
    <row r="3367" spans="1:4" ht="12" customHeight="1">
      <c r="A3367" s="192">
        <v>3364</v>
      </c>
      <c r="B3367" s="220" t="s">
        <v>7017</v>
      </c>
      <c r="C3367" s="222" t="s">
        <v>7018</v>
      </c>
      <c r="D3367" s="197" t="str">
        <f t="shared" si="52"/>
        <v>846030 奈良調理製菓専門学校</v>
      </c>
    </row>
    <row r="3368" spans="1:4" ht="12" customHeight="1">
      <c r="A3368" s="192">
        <v>3365</v>
      </c>
      <c r="B3368" s="220" t="s">
        <v>7019</v>
      </c>
      <c r="C3368" s="222" t="s">
        <v>7020</v>
      </c>
      <c r="D3368" s="197" t="str">
        <f t="shared" si="52"/>
        <v>846031 奈良文化専門学園</v>
      </c>
    </row>
    <row r="3369" spans="1:4" ht="12" customHeight="1">
      <c r="A3369" s="192">
        <v>3366</v>
      </c>
      <c r="B3369" s="220" t="s">
        <v>7021</v>
      </c>
      <c r="C3369" s="222" t="s">
        <v>7022</v>
      </c>
      <c r="D3369" s="197" t="str">
        <f t="shared" si="52"/>
        <v>846032 奈良理容美容専門学校</v>
      </c>
    </row>
    <row r="3370" spans="1:4" ht="12" customHeight="1">
      <c r="A3370" s="192">
        <v>3367</v>
      </c>
      <c r="B3370" s="220" t="s">
        <v>7023</v>
      </c>
      <c r="C3370" s="222" t="s">
        <v>7024</v>
      </c>
      <c r="D3370" s="197" t="str">
        <f t="shared" si="52"/>
        <v>846033 ハートランドしぎさん看護専門学校</v>
      </c>
    </row>
    <row r="3371" spans="1:4" ht="12" customHeight="1">
      <c r="A3371" s="192">
        <v>3368</v>
      </c>
      <c r="B3371" s="220" t="s">
        <v>7025</v>
      </c>
      <c r="C3371" s="222" t="s">
        <v>7026</v>
      </c>
      <c r="D3371" s="197" t="str">
        <f t="shared" si="52"/>
        <v>847001 和歌山県立高等看護学院</v>
      </c>
    </row>
    <row r="3372" spans="1:4" ht="12" customHeight="1">
      <c r="A3372" s="192">
        <v>3369</v>
      </c>
      <c r="B3372" s="220" t="s">
        <v>7027</v>
      </c>
      <c r="C3372" s="222" t="s">
        <v>7028</v>
      </c>
      <c r="D3372" s="197" t="str">
        <f t="shared" si="52"/>
        <v>847002 和歌山県立なぎ看護学校</v>
      </c>
    </row>
    <row r="3373" spans="1:4" ht="12" customHeight="1">
      <c r="A3373" s="192">
        <v>3370</v>
      </c>
      <c r="B3373" s="220" t="s">
        <v>7029</v>
      </c>
      <c r="C3373" s="222" t="s">
        <v>7030</v>
      </c>
      <c r="D3373" s="197" t="str">
        <f t="shared" si="52"/>
        <v>847003 社会保険紀南看護専門学校</v>
      </c>
    </row>
    <row r="3374" spans="1:4" ht="12" customHeight="1">
      <c r="A3374" s="192">
        <v>3371</v>
      </c>
      <c r="B3374" s="220" t="s">
        <v>7031</v>
      </c>
      <c r="C3374" s="222" t="s">
        <v>7032</v>
      </c>
      <c r="D3374" s="197" t="str">
        <f t="shared" si="52"/>
        <v>847004 和歌山県農業大学校</v>
      </c>
    </row>
    <row r="3375" spans="1:4" ht="12" customHeight="1">
      <c r="A3375" s="192">
        <v>3372</v>
      </c>
      <c r="B3375" s="220" t="s">
        <v>7033</v>
      </c>
      <c r="C3375" s="222" t="s">
        <v>7034</v>
      </c>
      <c r="D3375" s="197" t="str">
        <f t="shared" si="52"/>
        <v>847005 国保野上厚生総合病院附属看護専門学校</v>
      </c>
    </row>
    <row r="3376" spans="1:4" ht="12" customHeight="1">
      <c r="A3376" s="192">
        <v>3373</v>
      </c>
      <c r="B3376" s="220" t="s">
        <v>7035</v>
      </c>
      <c r="C3376" s="222" t="s">
        <v>7036</v>
      </c>
      <c r="D3376" s="197" t="str">
        <f t="shared" si="52"/>
        <v>847006 和歌山赤十字看護専門学校</v>
      </c>
    </row>
    <row r="3377" spans="1:4" ht="12" customHeight="1">
      <c r="A3377" s="192">
        <v>3374</v>
      </c>
      <c r="B3377" s="220" t="s">
        <v>7037</v>
      </c>
      <c r="C3377" s="222" t="s">
        <v>7038</v>
      </c>
      <c r="D3377" s="197" t="str">
        <f t="shared" si="52"/>
        <v>847007 和歌山県歯科衛生士専門学校</v>
      </c>
    </row>
    <row r="3378" spans="1:4" ht="12" customHeight="1">
      <c r="A3378" s="192">
        <v>3375</v>
      </c>
      <c r="B3378" s="220" t="s">
        <v>7039</v>
      </c>
      <c r="C3378" s="222" t="s">
        <v>7040</v>
      </c>
      <c r="D3378" s="197" t="str">
        <f t="shared" si="52"/>
        <v>847008 和歌山コンピュータビジネス専門学校</v>
      </c>
    </row>
    <row r="3379" spans="1:4" ht="12" customHeight="1">
      <c r="A3379" s="192">
        <v>3376</v>
      </c>
      <c r="B3379" s="220" t="s">
        <v>7041</v>
      </c>
      <c r="C3379" s="222" t="s">
        <v>7042</v>
      </c>
      <c r="D3379" s="197" t="str">
        <f t="shared" si="52"/>
        <v>847009 オカファッションデザイン専門学校</v>
      </c>
    </row>
    <row r="3380" spans="1:4" ht="12" customHeight="1">
      <c r="A3380" s="192">
        <v>3377</v>
      </c>
      <c r="B3380" s="220" t="s">
        <v>7043</v>
      </c>
      <c r="C3380" s="222" t="s">
        <v>7044</v>
      </c>
      <c r="D3380" s="197" t="str">
        <f t="shared" si="52"/>
        <v>847010 和歌山看護専門学校</v>
      </c>
    </row>
    <row r="3381" spans="1:4" ht="12" customHeight="1">
      <c r="A3381" s="192">
        <v>3378</v>
      </c>
      <c r="B3381" s="220" t="s">
        <v>7045</v>
      </c>
      <c r="C3381" s="222" t="s">
        <v>7046</v>
      </c>
      <c r="D3381" s="197" t="str">
        <f t="shared" si="52"/>
        <v>847011 和歌山社会福祉専門学校</v>
      </c>
    </row>
    <row r="3382" spans="1:4" ht="12" customHeight="1">
      <c r="A3382" s="192">
        <v>3379</v>
      </c>
      <c r="B3382" s="220" t="s">
        <v>7047</v>
      </c>
      <c r="C3382" s="222" t="s">
        <v>7048</v>
      </c>
      <c r="D3382" s="197" t="str">
        <f t="shared" si="52"/>
        <v>847012 和歌山ＹＭＣＡ国際福祉専門学校</v>
      </c>
    </row>
    <row r="3383" spans="1:4" ht="12" customHeight="1">
      <c r="A3383" s="192">
        <v>3380</v>
      </c>
      <c r="B3383" s="220" t="s">
        <v>7049</v>
      </c>
      <c r="C3383" s="222" t="s">
        <v>7050</v>
      </c>
      <c r="D3383" s="197" t="str">
        <f t="shared" si="52"/>
        <v>847013 ＩＢＷ美容専門学校</v>
      </c>
    </row>
    <row r="3384" spans="1:4" ht="12" customHeight="1">
      <c r="A3384" s="192">
        <v>3381</v>
      </c>
      <c r="B3384" s="220" t="s">
        <v>7051</v>
      </c>
      <c r="C3384" s="222" t="s">
        <v>7052</v>
      </c>
      <c r="D3384" s="197" t="str">
        <f t="shared" si="52"/>
        <v>847014 和歌山市医師会看護専門学校</v>
      </c>
    </row>
    <row r="3385" spans="1:4" ht="12" customHeight="1">
      <c r="A3385" s="192">
        <v>3382</v>
      </c>
      <c r="B3385" s="220" t="s">
        <v>7053</v>
      </c>
      <c r="C3385" s="222" t="s">
        <v>7054</v>
      </c>
      <c r="D3385" s="197" t="str">
        <f t="shared" si="52"/>
        <v>847015 和歌山外国語専門学校</v>
      </c>
    </row>
    <row r="3386" spans="1:4" ht="12" customHeight="1">
      <c r="A3386" s="192">
        <v>3383</v>
      </c>
      <c r="B3386" s="220" t="s">
        <v>7055</v>
      </c>
      <c r="C3386" s="222" t="s">
        <v>7056</v>
      </c>
      <c r="D3386" s="197" t="str">
        <f t="shared" si="52"/>
        <v>847016 和歌山国際厚生学院</v>
      </c>
    </row>
    <row r="3387" spans="1:4" ht="12" customHeight="1">
      <c r="A3387" s="192">
        <v>3384</v>
      </c>
      <c r="B3387" s="220" t="s">
        <v>7057</v>
      </c>
      <c r="C3387" s="222" t="s">
        <v>7058</v>
      </c>
      <c r="D3387" s="197" t="str">
        <f t="shared" si="52"/>
        <v>847017 大原簿記情報法律専門学校和歌山校</v>
      </c>
    </row>
    <row r="3388" spans="1:4" ht="12" customHeight="1">
      <c r="A3388" s="192">
        <v>3385</v>
      </c>
      <c r="B3388" s="220" t="s">
        <v>7059</v>
      </c>
      <c r="C3388" s="222" t="s">
        <v>7060</v>
      </c>
      <c r="D3388" s="197" t="str">
        <f t="shared" si="52"/>
        <v>851001 鳥取県立倉吉総合看護専門学校</v>
      </c>
    </row>
    <row r="3389" spans="1:4" ht="12" customHeight="1">
      <c r="A3389" s="192">
        <v>3386</v>
      </c>
      <c r="B3389" s="220" t="s">
        <v>7061</v>
      </c>
      <c r="C3389" s="222" t="s">
        <v>7062</v>
      </c>
      <c r="D3389" s="197" t="str">
        <f t="shared" si="52"/>
        <v>851002 鳥取県立鳥取看護専門学校</v>
      </c>
    </row>
    <row r="3390" spans="1:4" ht="12" customHeight="1">
      <c r="A3390" s="192">
        <v>3387</v>
      </c>
      <c r="B3390" s="220" t="s">
        <v>7063</v>
      </c>
      <c r="C3390" s="222" t="s">
        <v>7064</v>
      </c>
      <c r="D3390" s="197" t="str">
        <f t="shared" si="52"/>
        <v>851003 鳥取県立歯科衛生専門学校</v>
      </c>
    </row>
    <row r="3391" spans="1:4" ht="12" customHeight="1">
      <c r="A3391" s="192">
        <v>3388</v>
      </c>
      <c r="B3391" s="220" t="s">
        <v>7065</v>
      </c>
      <c r="C3391" s="222" t="s">
        <v>7066</v>
      </c>
      <c r="D3391" s="197" t="str">
        <f t="shared" si="52"/>
        <v>851004 鳥取歯科技工専門学校</v>
      </c>
    </row>
    <row r="3392" spans="1:4" ht="12" customHeight="1">
      <c r="A3392" s="192">
        <v>3389</v>
      </c>
      <c r="B3392" s="220" t="s">
        <v>7067</v>
      </c>
      <c r="C3392" s="222" t="s">
        <v>7068</v>
      </c>
      <c r="D3392" s="197" t="str">
        <f t="shared" si="52"/>
        <v>851005 専門学校米子女学園</v>
      </c>
    </row>
    <row r="3393" spans="1:4" ht="12" customHeight="1">
      <c r="A3393" s="192">
        <v>3390</v>
      </c>
      <c r="B3393" s="220" t="s">
        <v>7069</v>
      </c>
      <c r="C3393" s="222" t="s">
        <v>7070</v>
      </c>
      <c r="D3393" s="197" t="str">
        <f t="shared" si="52"/>
        <v>851006 日本海情報ビジネス専門学校</v>
      </c>
    </row>
    <row r="3394" spans="1:4" ht="12" customHeight="1">
      <c r="A3394" s="192">
        <v>3391</v>
      </c>
      <c r="B3394" s="220" t="s">
        <v>7071</v>
      </c>
      <c r="C3394" s="222" t="s">
        <v>7072</v>
      </c>
      <c r="D3394" s="197" t="str">
        <f t="shared" si="52"/>
        <v>851007 鳥取ビジネス学院</v>
      </c>
    </row>
    <row r="3395" spans="1:4" ht="12" customHeight="1">
      <c r="A3395" s="192">
        <v>3392</v>
      </c>
      <c r="B3395" s="220" t="s">
        <v>7073</v>
      </c>
      <c r="C3395" s="222" t="s">
        <v>7074</v>
      </c>
      <c r="D3395" s="197" t="str">
        <f t="shared" si="52"/>
        <v>851008 鳥取社会福祉専門学校</v>
      </c>
    </row>
    <row r="3396" spans="1:4" ht="12" customHeight="1">
      <c r="A3396" s="192">
        <v>3393</v>
      </c>
      <c r="B3396" s="220" t="s">
        <v>7075</v>
      </c>
      <c r="C3396" s="222" t="s">
        <v>7076</v>
      </c>
      <c r="D3396" s="197" t="str">
        <f t="shared" si="52"/>
        <v>851009 ＹＭＣＡ米子医療福祉専門学校</v>
      </c>
    </row>
    <row r="3397" spans="1:4" ht="12" customHeight="1">
      <c r="A3397" s="192">
        <v>3394</v>
      </c>
      <c r="B3397" s="220" t="s">
        <v>7077</v>
      </c>
      <c r="C3397" s="222" t="s">
        <v>7078</v>
      </c>
      <c r="D3397" s="197" t="str">
        <f t="shared" ref="D3397:D3460" si="53">CONCATENATE(B3397," ",C3397)</f>
        <v>851010 米子文化服装専門学校</v>
      </c>
    </row>
    <row r="3398" spans="1:4" ht="12" customHeight="1">
      <c r="A3398" s="192">
        <v>3395</v>
      </c>
      <c r="B3398" s="220" t="s">
        <v>7079</v>
      </c>
      <c r="C3398" s="222" t="s">
        <v>7080</v>
      </c>
      <c r="D3398" s="197" t="str">
        <f t="shared" si="53"/>
        <v>851011 専門学校米子ビューティーカレッジ</v>
      </c>
    </row>
    <row r="3399" spans="1:4" ht="12" customHeight="1">
      <c r="A3399" s="192">
        <v>3396</v>
      </c>
      <c r="B3399" s="220" t="s">
        <v>7081</v>
      </c>
      <c r="C3399" s="222" t="s">
        <v>7082</v>
      </c>
      <c r="D3399" s="197" t="str">
        <f t="shared" si="53"/>
        <v>851012 米子医療センター附属看護学校</v>
      </c>
    </row>
    <row r="3400" spans="1:4" ht="12" customHeight="1">
      <c r="A3400" s="192">
        <v>3397</v>
      </c>
      <c r="B3400" s="220" t="s">
        <v>7083</v>
      </c>
      <c r="C3400" s="222" t="s">
        <v>7084</v>
      </c>
      <c r="D3400" s="197" t="str">
        <f t="shared" si="53"/>
        <v>851013 倉吉女子洋裁専修学校</v>
      </c>
    </row>
    <row r="3401" spans="1:4" ht="12" customHeight="1">
      <c r="A3401" s="192">
        <v>3398</v>
      </c>
      <c r="B3401" s="220" t="s">
        <v>7085</v>
      </c>
      <c r="C3401" s="222" t="s">
        <v>7086</v>
      </c>
      <c r="D3401" s="197" t="str">
        <f t="shared" si="53"/>
        <v>851014 鳥取県立農業大学校</v>
      </c>
    </row>
    <row r="3402" spans="1:4" ht="12" customHeight="1">
      <c r="A3402" s="192">
        <v>3399</v>
      </c>
      <c r="B3402" s="220" t="s">
        <v>7087</v>
      </c>
      <c r="C3402" s="222" t="s">
        <v>7088</v>
      </c>
      <c r="D3402" s="197" t="str">
        <f t="shared" si="53"/>
        <v>851015 専門学校　鳥取情報経理学院</v>
      </c>
    </row>
    <row r="3403" spans="1:4" ht="12" customHeight="1">
      <c r="A3403" s="192">
        <v>3400</v>
      </c>
      <c r="B3403" s="220" t="s">
        <v>7089</v>
      </c>
      <c r="C3403" s="222" t="s">
        <v>7090</v>
      </c>
      <c r="D3403" s="197" t="str">
        <f t="shared" si="53"/>
        <v>852001 島根県立石見高等看護学院</v>
      </c>
    </row>
    <row r="3404" spans="1:4" ht="12" customHeight="1">
      <c r="A3404" s="192">
        <v>3401</v>
      </c>
      <c r="B3404" s="220" t="s">
        <v>7091</v>
      </c>
      <c r="C3404" s="222" t="s">
        <v>7092</v>
      </c>
      <c r="D3404" s="197" t="str">
        <f t="shared" si="53"/>
        <v>852002 島根県立松江高等看護学院</v>
      </c>
    </row>
    <row r="3405" spans="1:4" ht="12" customHeight="1">
      <c r="A3405" s="192">
        <v>3402</v>
      </c>
      <c r="B3405" s="220" t="s">
        <v>7093</v>
      </c>
      <c r="C3405" s="222" t="s">
        <v>7094</v>
      </c>
      <c r="D3405" s="197" t="str">
        <f t="shared" si="53"/>
        <v>852003 島根県歯科技術専門学校</v>
      </c>
    </row>
    <row r="3406" spans="1:4" ht="12" customHeight="1">
      <c r="A3406" s="192">
        <v>3403</v>
      </c>
      <c r="B3406" s="220" t="s">
        <v>7095</v>
      </c>
      <c r="C3406" s="222" t="s">
        <v>7096</v>
      </c>
      <c r="D3406" s="197" t="str">
        <f t="shared" si="53"/>
        <v>852004 出雲コンピュータ専門学校</v>
      </c>
    </row>
    <row r="3407" spans="1:4" ht="12" customHeight="1">
      <c r="A3407" s="192">
        <v>3404</v>
      </c>
      <c r="B3407" s="220" t="s">
        <v>7097</v>
      </c>
      <c r="C3407" s="222" t="s">
        <v>7098</v>
      </c>
      <c r="D3407" s="197" t="str">
        <f t="shared" si="53"/>
        <v>852005 専門学校松江総合ビジネスカレッジ</v>
      </c>
    </row>
    <row r="3408" spans="1:4" ht="12" customHeight="1">
      <c r="A3408" s="192">
        <v>3405</v>
      </c>
      <c r="B3408" s="220" t="s">
        <v>7099</v>
      </c>
      <c r="C3408" s="222" t="s">
        <v>7100</v>
      </c>
      <c r="D3408" s="197" t="str">
        <f t="shared" si="53"/>
        <v>852006 六日市医療技術専門学校</v>
      </c>
    </row>
    <row r="3409" spans="1:4" ht="12" customHeight="1">
      <c r="A3409" s="192">
        <v>3406</v>
      </c>
      <c r="B3409" s="220" t="s">
        <v>7101</v>
      </c>
      <c r="C3409" s="222" t="s">
        <v>7102</v>
      </c>
      <c r="D3409" s="197" t="str">
        <f t="shared" si="53"/>
        <v>852007 島根デザイン専門学校</v>
      </c>
    </row>
    <row r="3410" spans="1:4" ht="12" customHeight="1">
      <c r="A3410" s="192">
        <v>3407</v>
      </c>
      <c r="B3410" s="220" t="s">
        <v>7103</v>
      </c>
      <c r="C3410" s="222" t="s">
        <v>7104</v>
      </c>
      <c r="D3410" s="197" t="str">
        <f t="shared" si="53"/>
        <v>852008 トリニティカレッジ出雲医療福祉専門学校</v>
      </c>
    </row>
    <row r="3411" spans="1:4" ht="12" customHeight="1">
      <c r="A3411" s="192">
        <v>3408</v>
      </c>
      <c r="B3411" s="220" t="s">
        <v>7105</v>
      </c>
      <c r="C3411" s="222" t="s">
        <v>7106</v>
      </c>
      <c r="D3411" s="197" t="str">
        <f t="shared" si="53"/>
        <v>852009 松江総合医療専門学校</v>
      </c>
    </row>
    <row r="3412" spans="1:4" ht="12" customHeight="1">
      <c r="A3412" s="192">
        <v>3409</v>
      </c>
      <c r="B3412" s="220" t="s">
        <v>7107</v>
      </c>
      <c r="C3412" s="222" t="s">
        <v>7108</v>
      </c>
      <c r="D3412" s="197" t="str">
        <f t="shared" si="53"/>
        <v>852010 島根リハビリテーション学院</v>
      </c>
    </row>
    <row r="3413" spans="1:4" ht="12" customHeight="1">
      <c r="A3413" s="192">
        <v>3410</v>
      </c>
      <c r="B3413" s="220" t="s">
        <v>7109</v>
      </c>
      <c r="C3413" s="222" t="s">
        <v>7110</v>
      </c>
      <c r="D3413" s="197" t="str">
        <f t="shared" si="53"/>
        <v>852011 リハビリテーションカレッジ島根</v>
      </c>
    </row>
    <row r="3414" spans="1:4" ht="12" customHeight="1">
      <c r="A3414" s="192">
        <v>3411</v>
      </c>
      <c r="B3414" s="220" t="s">
        <v>7111</v>
      </c>
      <c r="C3414" s="222" t="s">
        <v>7112</v>
      </c>
      <c r="D3414" s="197" t="str">
        <f t="shared" si="53"/>
        <v>852012 松江理容美容専門学校</v>
      </c>
    </row>
    <row r="3415" spans="1:4" ht="12" customHeight="1">
      <c r="A3415" s="192">
        <v>3412</v>
      </c>
      <c r="B3415" s="220" t="s">
        <v>7113</v>
      </c>
      <c r="C3415" s="222" t="s">
        <v>7114</v>
      </c>
      <c r="D3415" s="197" t="str">
        <f t="shared" si="53"/>
        <v>852013 浜田ビューティーカレッジ</v>
      </c>
    </row>
    <row r="3416" spans="1:4" ht="12" customHeight="1">
      <c r="A3416" s="192">
        <v>3413</v>
      </c>
      <c r="B3416" s="220" t="s">
        <v>7115</v>
      </c>
      <c r="C3416" s="222" t="s">
        <v>7116</v>
      </c>
      <c r="D3416" s="197" t="str">
        <f t="shared" si="53"/>
        <v>852014 島根総合福祉専門学校</v>
      </c>
    </row>
    <row r="3417" spans="1:4" ht="12" customHeight="1">
      <c r="A3417" s="192">
        <v>3414</v>
      </c>
      <c r="B3417" s="220" t="s">
        <v>7117</v>
      </c>
      <c r="C3417" s="222" t="s">
        <v>7118</v>
      </c>
      <c r="D3417" s="197" t="str">
        <f t="shared" si="53"/>
        <v>852015 浜田医療センター附属看護学校</v>
      </c>
    </row>
    <row r="3418" spans="1:4" ht="12" customHeight="1">
      <c r="A3418" s="192">
        <v>3415</v>
      </c>
      <c r="B3418" s="220" t="s">
        <v>7119</v>
      </c>
      <c r="C3418" s="222" t="s">
        <v>7120</v>
      </c>
      <c r="D3418" s="197" t="str">
        <f t="shared" si="53"/>
        <v>852016 専門学校島根自動車工学専門大学校</v>
      </c>
    </row>
    <row r="3419" spans="1:4" ht="12" customHeight="1">
      <c r="A3419" s="192">
        <v>3416</v>
      </c>
      <c r="B3419" s="220" t="s">
        <v>7121</v>
      </c>
      <c r="C3419" s="222" t="s">
        <v>7122</v>
      </c>
      <c r="D3419" s="197" t="str">
        <f t="shared" si="53"/>
        <v>852017 出雲洋裁専門学校</v>
      </c>
    </row>
    <row r="3420" spans="1:4" ht="12" customHeight="1">
      <c r="A3420" s="192">
        <v>3417</v>
      </c>
      <c r="B3420" s="220" t="s">
        <v>7123</v>
      </c>
      <c r="C3420" s="222" t="s">
        <v>7124</v>
      </c>
      <c r="D3420" s="197" t="str">
        <f t="shared" si="53"/>
        <v>852018 松江調理製菓製パンカレッジ</v>
      </c>
    </row>
    <row r="3421" spans="1:4" ht="12" customHeight="1">
      <c r="A3421" s="192">
        <v>3418</v>
      </c>
      <c r="B3421" s="220" t="s">
        <v>7125</v>
      </c>
      <c r="C3421" s="222" t="s">
        <v>7126</v>
      </c>
      <c r="D3421" s="197" t="str">
        <f t="shared" si="53"/>
        <v>853001 長島愛生園附属看護学校</v>
      </c>
    </row>
    <row r="3422" spans="1:4" ht="12" customHeight="1">
      <c r="A3422" s="192">
        <v>3419</v>
      </c>
      <c r="B3422" s="220" t="s">
        <v>7127</v>
      </c>
      <c r="C3422" s="222" t="s">
        <v>7128</v>
      </c>
      <c r="D3422" s="197" t="str">
        <f t="shared" si="53"/>
        <v>853002 旭川荘厚生専門学院</v>
      </c>
    </row>
    <row r="3423" spans="1:4" ht="12" customHeight="1">
      <c r="A3423" s="192">
        <v>3420</v>
      </c>
      <c r="B3423" s="220" t="s">
        <v>7129</v>
      </c>
      <c r="C3423" s="222" t="s">
        <v>7130</v>
      </c>
      <c r="D3423" s="197" t="str">
        <f t="shared" si="53"/>
        <v>853003 岡山理科大学専門学校</v>
      </c>
    </row>
    <row r="3424" spans="1:4" ht="12" customHeight="1">
      <c r="A3424" s="192">
        <v>3421</v>
      </c>
      <c r="B3424" s="220" t="s">
        <v>7131</v>
      </c>
      <c r="C3424" s="222" t="s">
        <v>7132</v>
      </c>
      <c r="D3424" s="197" t="str">
        <f t="shared" si="53"/>
        <v>853004 岡山歯科技工専門学院</v>
      </c>
    </row>
    <row r="3425" spans="1:4" ht="12" customHeight="1">
      <c r="A3425" s="192">
        <v>3422</v>
      </c>
      <c r="B3425" s="220" t="s">
        <v>7133</v>
      </c>
      <c r="C3425" s="222" t="s">
        <v>7134</v>
      </c>
      <c r="D3425" s="197" t="str">
        <f t="shared" si="53"/>
        <v>853005 岡山赤十字看護専門学校</v>
      </c>
    </row>
    <row r="3426" spans="1:4" ht="12" customHeight="1">
      <c r="A3426" s="192">
        <v>3423</v>
      </c>
      <c r="B3426" s="220" t="s">
        <v>7135</v>
      </c>
      <c r="C3426" s="222" t="s">
        <v>7136</v>
      </c>
      <c r="D3426" s="197" t="str">
        <f t="shared" si="53"/>
        <v>853006 岡山労災看護専門学校</v>
      </c>
    </row>
    <row r="3427" spans="1:4" ht="12" customHeight="1">
      <c r="A3427" s="192">
        <v>3424</v>
      </c>
      <c r="B3427" s="220" t="s">
        <v>7137</v>
      </c>
      <c r="C3427" s="222" t="s">
        <v>7138</v>
      </c>
      <c r="D3427" s="197" t="str">
        <f t="shared" si="53"/>
        <v>853007 笠岡歯科技工専門学校</v>
      </c>
    </row>
    <row r="3428" spans="1:4" ht="12" customHeight="1">
      <c r="A3428" s="192">
        <v>3425</v>
      </c>
      <c r="B3428" s="220" t="s">
        <v>7139</v>
      </c>
      <c r="C3428" s="222" t="s">
        <v>7140</v>
      </c>
      <c r="D3428" s="197" t="str">
        <f t="shared" si="53"/>
        <v>853008 倉敷看護専門学校</v>
      </c>
    </row>
    <row r="3429" spans="1:4" ht="12" customHeight="1">
      <c r="A3429" s="192">
        <v>3426</v>
      </c>
      <c r="B3429" s="220" t="s">
        <v>7141</v>
      </c>
      <c r="C3429" s="222" t="s">
        <v>7142</v>
      </c>
      <c r="D3429" s="197" t="str">
        <f t="shared" si="53"/>
        <v>853009 倉敷中央看護専門学校</v>
      </c>
    </row>
    <row r="3430" spans="1:4" ht="12" customHeight="1">
      <c r="A3430" s="192">
        <v>3427</v>
      </c>
      <c r="B3430" s="220" t="s">
        <v>7143</v>
      </c>
      <c r="C3430" s="222" t="s">
        <v>7144</v>
      </c>
      <c r="D3430" s="197" t="str">
        <f t="shared" si="53"/>
        <v>853010 専門学校倉敷ファッションカレッジ</v>
      </c>
    </row>
    <row r="3431" spans="1:4" ht="12" customHeight="1">
      <c r="A3431" s="192">
        <v>3428</v>
      </c>
      <c r="B3431" s="220" t="s">
        <v>7145</v>
      </c>
      <c r="C3431" s="222" t="s">
        <v>7146</v>
      </c>
      <c r="D3431" s="197" t="str">
        <f t="shared" si="53"/>
        <v>853011 順正高等看護専門学校</v>
      </c>
    </row>
    <row r="3432" spans="1:4" ht="12" customHeight="1">
      <c r="A3432" s="192">
        <v>3429</v>
      </c>
      <c r="B3432" s="220" t="s">
        <v>7147</v>
      </c>
      <c r="C3432" s="222" t="s">
        <v>7148</v>
      </c>
      <c r="D3432" s="197" t="str">
        <f t="shared" si="53"/>
        <v>853012 中国デザイン専門学校</v>
      </c>
    </row>
    <row r="3433" spans="1:4" ht="12" customHeight="1">
      <c r="A3433" s="192">
        <v>3430</v>
      </c>
      <c r="B3433" s="220" t="s">
        <v>7149</v>
      </c>
      <c r="C3433" s="222" t="s">
        <v>7150</v>
      </c>
      <c r="D3433" s="197" t="str">
        <f t="shared" si="53"/>
        <v>853013 津山中央看護専門学校</v>
      </c>
    </row>
    <row r="3434" spans="1:4" ht="12" customHeight="1">
      <c r="A3434" s="192">
        <v>3431</v>
      </c>
      <c r="B3434" s="220" t="s">
        <v>7151</v>
      </c>
      <c r="C3434" s="222" t="s">
        <v>7152</v>
      </c>
      <c r="D3434" s="197" t="str">
        <f t="shared" si="53"/>
        <v>853014 山内服装専門学校</v>
      </c>
    </row>
    <row r="3435" spans="1:4" ht="12" customHeight="1">
      <c r="A3435" s="192">
        <v>3432</v>
      </c>
      <c r="B3435" s="220" t="s">
        <v>7153</v>
      </c>
      <c r="C3435" s="222" t="s">
        <v>7154</v>
      </c>
      <c r="D3435" s="197" t="str">
        <f t="shared" si="53"/>
        <v>853015 専門学校ビーマックス</v>
      </c>
    </row>
    <row r="3436" spans="1:4" ht="12" customHeight="1">
      <c r="A3436" s="192">
        <v>3433</v>
      </c>
      <c r="B3436" s="220" t="s">
        <v>7155</v>
      </c>
      <c r="C3436" s="222" t="s">
        <v>7156</v>
      </c>
      <c r="D3436" s="197" t="str">
        <f t="shared" si="53"/>
        <v>853016 専門学校岡山ビジネスカレッジ</v>
      </c>
    </row>
    <row r="3437" spans="1:4" ht="12" customHeight="1">
      <c r="A3437" s="192">
        <v>3434</v>
      </c>
      <c r="B3437" s="220" t="s">
        <v>7157</v>
      </c>
      <c r="C3437" s="222" t="s">
        <v>7158</v>
      </c>
      <c r="D3437" s="197" t="str">
        <f t="shared" si="53"/>
        <v>853017 関西書道専門学校</v>
      </c>
    </row>
    <row r="3438" spans="1:4" ht="12" customHeight="1">
      <c r="A3438" s="192">
        <v>3435</v>
      </c>
      <c r="B3438" s="220" t="s">
        <v>7159</v>
      </c>
      <c r="C3438" s="222" t="s">
        <v>7160</v>
      </c>
      <c r="D3438" s="197" t="str">
        <f t="shared" si="53"/>
        <v>853018 専門学校岡山情報ビジネス学院</v>
      </c>
    </row>
    <row r="3439" spans="1:4" ht="12" customHeight="1">
      <c r="A3439" s="192">
        <v>3436</v>
      </c>
      <c r="B3439" s="220" t="s">
        <v>7161</v>
      </c>
      <c r="C3439" s="222" t="s">
        <v>7162</v>
      </c>
      <c r="D3439" s="197" t="str">
        <f t="shared" si="53"/>
        <v>853019 専門学校　岡山自動車大学校</v>
      </c>
    </row>
    <row r="3440" spans="1:4" ht="12" customHeight="1">
      <c r="A3440" s="192">
        <v>3437</v>
      </c>
      <c r="B3440" s="220" t="s">
        <v>7163</v>
      </c>
      <c r="C3440" s="222" t="s">
        <v>7164</v>
      </c>
      <c r="D3440" s="197" t="str">
        <f t="shared" si="53"/>
        <v>853020 ベル歯科衛生専門学校</v>
      </c>
    </row>
    <row r="3441" spans="1:4" ht="12" customHeight="1">
      <c r="A3441" s="192">
        <v>3438</v>
      </c>
      <c r="B3441" s="220" t="s">
        <v>7165</v>
      </c>
      <c r="C3441" s="222" t="s">
        <v>7166</v>
      </c>
      <c r="D3441" s="197" t="str">
        <f t="shared" si="53"/>
        <v>853021 岡山科学技術専門学校</v>
      </c>
    </row>
    <row r="3442" spans="1:4" ht="12" customHeight="1">
      <c r="A3442" s="192">
        <v>3439</v>
      </c>
      <c r="B3442" s="220" t="s">
        <v>7167</v>
      </c>
      <c r="C3442" s="222" t="s">
        <v>7168</v>
      </c>
      <c r="D3442" s="197" t="str">
        <f t="shared" si="53"/>
        <v>853022 岡山高等歯科衛生専門学院</v>
      </c>
    </row>
    <row r="3443" spans="1:4" ht="12" customHeight="1">
      <c r="A3443" s="192">
        <v>3440</v>
      </c>
      <c r="B3443" s="220" t="s">
        <v>7169</v>
      </c>
      <c r="C3443" s="222" t="s">
        <v>7170</v>
      </c>
      <c r="D3443" s="197" t="str">
        <f t="shared" si="53"/>
        <v>853023 専門学校岡山ファッションスクール</v>
      </c>
    </row>
    <row r="3444" spans="1:4" ht="12" customHeight="1">
      <c r="A3444" s="192">
        <v>3441</v>
      </c>
      <c r="B3444" s="220" t="s">
        <v>7171</v>
      </c>
      <c r="C3444" s="222" t="s">
        <v>7172</v>
      </c>
      <c r="D3444" s="197" t="str">
        <f t="shared" si="53"/>
        <v>853024 朝日リハビリテーション専門学校</v>
      </c>
    </row>
    <row r="3445" spans="1:4" ht="12" customHeight="1">
      <c r="A3445" s="192">
        <v>3442</v>
      </c>
      <c r="B3445" s="220" t="s">
        <v>7173</v>
      </c>
      <c r="C3445" s="222" t="s">
        <v>7174</v>
      </c>
      <c r="D3445" s="197" t="str">
        <f t="shared" si="53"/>
        <v>853025 聖華看護専門学校</v>
      </c>
    </row>
    <row r="3446" spans="1:4" ht="12" customHeight="1">
      <c r="A3446" s="192">
        <v>3443</v>
      </c>
      <c r="B3446" s="220" t="s">
        <v>7175</v>
      </c>
      <c r="C3446" s="222" t="s">
        <v>7176</v>
      </c>
      <c r="D3446" s="197" t="str">
        <f t="shared" si="53"/>
        <v>853026 岡山医療技術専門学校</v>
      </c>
    </row>
    <row r="3447" spans="1:4" ht="12" customHeight="1">
      <c r="A3447" s="192">
        <v>3444</v>
      </c>
      <c r="B3447" s="220" t="s">
        <v>7177</v>
      </c>
      <c r="C3447" s="222" t="s">
        <v>7178</v>
      </c>
      <c r="D3447" s="197" t="str">
        <f t="shared" si="53"/>
        <v>853027 岡山医療福祉専門学校</v>
      </c>
    </row>
    <row r="3448" spans="1:4" ht="12" customHeight="1">
      <c r="A3448" s="192">
        <v>3445</v>
      </c>
      <c r="B3448" s="220" t="s">
        <v>7179</v>
      </c>
      <c r="C3448" s="222" t="s">
        <v>7180</v>
      </c>
      <c r="D3448" s="197" t="str">
        <f t="shared" si="53"/>
        <v>853028 ソワニエ看護専門学校</v>
      </c>
    </row>
    <row r="3449" spans="1:4" ht="12" customHeight="1">
      <c r="A3449" s="192">
        <v>3446</v>
      </c>
      <c r="B3449" s="220" t="s">
        <v>7181</v>
      </c>
      <c r="C3449" s="222" t="s">
        <v>7182</v>
      </c>
      <c r="D3449" s="197" t="str">
        <f t="shared" si="53"/>
        <v>853029 岡山商科大学専門学校</v>
      </c>
    </row>
    <row r="3450" spans="1:4" ht="12" customHeight="1">
      <c r="A3450" s="192">
        <v>3447</v>
      </c>
      <c r="B3450" s="220" t="s">
        <v>7183</v>
      </c>
      <c r="C3450" s="222" t="s">
        <v>7184</v>
      </c>
      <c r="D3450" s="197" t="str">
        <f t="shared" si="53"/>
        <v>853030 玉野総合医療専門学校</v>
      </c>
    </row>
    <row r="3451" spans="1:4" ht="12" customHeight="1">
      <c r="A3451" s="192">
        <v>3448</v>
      </c>
      <c r="B3451" s="220" t="s">
        <v>7185</v>
      </c>
      <c r="C3451" s="222" t="s">
        <v>7186</v>
      </c>
      <c r="D3451" s="197" t="str">
        <f t="shared" si="53"/>
        <v>853031 専門学校川崎リハビリテーション学院</v>
      </c>
    </row>
    <row r="3452" spans="1:4" ht="12" customHeight="1">
      <c r="A3452" s="192">
        <v>3449</v>
      </c>
      <c r="B3452" s="220" t="s">
        <v>7187</v>
      </c>
      <c r="C3452" s="222" t="s">
        <v>7188</v>
      </c>
      <c r="D3452" s="197" t="str">
        <f t="shared" si="53"/>
        <v>853032 岡山県理容美容専門学校</v>
      </c>
    </row>
    <row r="3453" spans="1:4" ht="12" customHeight="1">
      <c r="A3453" s="192">
        <v>3450</v>
      </c>
      <c r="B3453" s="220" t="s">
        <v>7189</v>
      </c>
      <c r="C3453" s="222" t="s">
        <v>7190</v>
      </c>
      <c r="D3453" s="197" t="str">
        <f t="shared" si="53"/>
        <v>853033 西日本調理製菓専門学校</v>
      </c>
    </row>
    <row r="3454" spans="1:4" ht="12" customHeight="1">
      <c r="A3454" s="192">
        <v>3451</v>
      </c>
      <c r="B3454" s="220" t="s">
        <v>7191</v>
      </c>
      <c r="C3454" s="222" t="s">
        <v>7192</v>
      </c>
      <c r="D3454" s="197" t="str">
        <f t="shared" si="53"/>
        <v>853034 専門学校倉敷ビューティーカレッジ</v>
      </c>
    </row>
    <row r="3455" spans="1:4" ht="12" customHeight="1">
      <c r="A3455" s="192">
        <v>3452</v>
      </c>
      <c r="B3455" s="220" t="s">
        <v>7193</v>
      </c>
      <c r="C3455" s="222" t="s">
        <v>7194</v>
      </c>
      <c r="D3455" s="197" t="str">
        <f t="shared" si="53"/>
        <v>853035 朝日医療専門学校　岡山校</v>
      </c>
    </row>
    <row r="3456" spans="1:4" ht="12" customHeight="1">
      <c r="A3456" s="192">
        <v>3453</v>
      </c>
      <c r="B3456" s="220" t="s">
        <v>7195</v>
      </c>
      <c r="C3456" s="222" t="s">
        <v>7196</v>
      </c>
      <c r="D3456" s="197" t="str">
        <f t="shared" si="53"/>
        <v>853036 岡山済生会看護専門学校</v>
      </c>
    </row>
    <row r="3457" spans="1:4" ht="12" customHeight="1">
      <c r="A3457" s="192">
        <v>3454</v>
      </c>
      <c r="B3457" s="220" t="s">
        <v>7197</v>
      </c>
      <c r="C3457" s="222" t="s">
        <v>7198</v>
      </c>
      <c r="D3457" s="197" t="str">
        <f t="shared" si="53"/>
        <v>853037 専門学校岡山ビューティモード</v>
      </c>
    </row>
    <row r="3458" spans="1:4" ht="12" customHeight="1">
      <c r="A3458" s="192">
        <v>3455</v>
      </c>
      <c r="B3458" s="220" t="s">
        <v>7199</v>
      </c>
      <c r="C3458" s="222" t="s">
        <v>7200</v>
      </c>
      <c r="D3458" s="197" t="str">
        <f t="shared" si="53"/>
        <v>853038 専門学校福嶋リハビリテーション学院</v>
      </c>
    </row>
    <row r="3459" spans="1:4" ht="12" customHeight="1">
      <c r="A3459" s="192">
        <v>3456</v>
      </c>
      <c r="B3459" s="220" t="s">
        <v>7201</v>
      </c>
      <c r="C3459" s="222" t="s">
        <v>7202</v>
      </c>
      <c r="D3459" s="197" t="str">
        <f t="shared" si="53"/>
        <v>853039 国立病院機構岡山医療センター附属岡山看護学校</v>
      </c>
    </row>
    <row r="3460" spans="1:4" ht="12" customHeight="1">
      <c r="A3460" s="192">
        <v>3457</v>
      </c>
      <c r="B3460" s="220" t="s">
        <v>7203</v>
      </c>
      <c r="C3460" s="222" t="s">
        <v>7204</v>
      </c>
      <c r="D3460" s="197" t="str">
        <f t="shared" si="53"/>
        <v>853040 倉敷　食と器　専門学校</v>
      </c>
    </row>
    <row r="3461" spans="1:4" ht="12" customHeight="1">
      <c r="A3461" s="192">
        <v>3458</v>
      </c>
      <c r="B3461" s="220" t="s">
        <v>7205</v>
      </c>
      <c r="C3461" s="222" t="s">
        <v>7206</v>
      </c>
      <c r="D3461" s="197" t="str">
        <f t="shared" ref="D3461:D3524" si="54">CONCATENATE(B3461," ",C3461)</f>
        <v>853041 専門学校ワールドオプティカルカレッジ</v>
      </c>
    </row>
    <row r="3462" spans="1:4" ht="12" customHeight="1">
      <c r="A3462" s="192">
        <v>3459</v>
      </c>
      <c r="B3462" s="220" t="s">
        <v>7207</v>
      </c>
      <c r="C3462" s="222" t="s">
        <v>7208</v>
      </c>
      <c r="D3462" s="197" t="str">
        <f t="shared" si="54"/>
        <v>853042 下田学園岡山調理師専門学校</v>
      </c>
    </row>
    <row r="3463" spans="1:4" ht="12" customHeight="1">
      <c r="A3463" s="192">
        <v>3460</v>
      </c>
      <c r="B3463" s="220" t="s">
        <v>7209</v>
      </c>
      <c r="C3463" s="222" t="s">
        <v>7210</v>
      </c>
      <c r="D3463" s="197" t="str">
        <f t="shared" si="54"/>
        <v>853043 水田和洋裁専門学校</v>
      </c>
    </row>
    <row r="3464" spans="1:4" ht="12" customHeight="1">
      <c r="A3464" s="192">
        <v>3461</v>
      </c>
      <c r="B3464" s="220" t="s">
        <v>7211</v>
      </c>
      <c r="C3464" s="222" t="s">
        <v>7212</v>
      </c>
      <c r="D3464" s="197" t="str">
        <f t="shared" si="54"/>
        <v>853044 新見女子専門学校</v>
      </c>
    </row>
    <row r="3465" spans="1:4" ht="12" customHeight="1">
      <c r="A3465" s="192">
        <v>3462</v>
      </c>
      <c r="B3465" s="220" t="s">
        <v>7213</v>
      </c>
      <c r="C3465" s="222" t="s">
        <v>7214</v>
      </c>
      <c r="D3465" s="197" t="str">
        <f t="shared" si="54"/>
        <v>853045 津山服装専門学校</v>
      </c>
    </row>
    <row r="3466" spans="1:4" ht="12" customHeight="1">
      <c r="A3466" s="192">
        <v>3463</v>
      </c>
      <c r="B3466" s="220" t="s">
        <v>7215</v>
      </c>
      <c r="C3466" s="223" t="s">
        <v>7216</v>
      </c>
      <c r="D3466" s="197" t="str">
        <f t="shared" si="54"/>
        <v>853046 岡山服飾ビジネス専門学校</v>
      </c>
    </row>
    <row r="3467" spans="1:4" ht="12" customHeight="1">
      <c r="A3467" s="192">
        <v>3464</v>
      </c>
      <c r="B3467" s="220" t="s">
        <v>7217</v>
      </c>
      <c r="C3467" s="222" t="s">
        <v>7218</v>
      </c>
      <c r="D3467" s="197" t="str">
        <f t="shared" si="54"/>
        <v>853047 旭川荘厚生専門学院吉井川キャンパス</v>
      </c>
    </row>
    <row r="3468" spans="1:4" ht="12" customHeight="1">
      <c r="A3468" s="192">
        <v>3465</v>
      </c>
      <c r="B3468" s="220" t="s">
        <v>7219</v>
      </c>
      <c r="C3468" s="222" t="s">
        <v>7220</v>
      </c>
      <c r="D3468" s="197" t="str">
        <f t="shared" si="54"/>
        <v>853048 専門学校慶子アカデミージャパン</v>
      </c>
    </row>
    <row r="3469" spans="1:4" ht="12" customHeight="1">
      <c r="A3469" s="192">
        <v>3466</v>
      </c>
      <c r="B3469" s="220" t="s">
        <v>7221</v>
      </c>
      <c r="C3469" s="222" t="s">
        <v>7222</v>
      </c>
      <c r="D3469" s="197" t="str">
        <f t="shared" si="54"/>
        <v>853049 インターナショナル岡山歯科衛生専門学校</v>
      </c>
    </row>
    <row r="3470" spans="1:4" ht="12" customHeight="1">
      <c r="A3470" s="192">
        <v>3467</v>
      </c>
      <c r="B3470" s="220" t="s">
        <v>7223</v>
      </c>
      <c r="C3470" s="222" t="s">
        <v>7224</v>
      </c>
      <c r="D3470" s="197" t="str">
        <f t="shared" si="54"/>
        <v>853050 岡山県農林水産総合センター農業大学校</v>
      </c>
    </row>
    <row r="3471" spans="1:4" ht="12" customHeight="1">
      <c r="A3471" s="192">
        <v>3468</v>
      </c>
      <c r="B3471" s="220" t="s">
        <v>7225</v>
      </c>
      <c r="C3471" s="222" t="s">
        <v>7226</v>
      </c>
      <c r="D3471" s="197" t="str">
        <f t="shared" si="54"/>
        <v>853051 財団法人中国四国酪農大学校</v>
      </c>
    </row>
    <row r="3472" spans="1:4" ht="12" customHeight="1">
      <c r="A3472" s="192">
        <v>3469</v>
      </c>
      <c r="B3472" s="220" t="s">
        <v>7227</v>
      </c>
      <c r="C3472" s="222" t="s">
        <v>7228</v>
      </c>
      <c r="D3472" s="197" t="str">
        <f t="shared" si="54"/>
        <v>854001 広島県立三次看護専門学校</v>
      </c>
    </row>
    <row r="3473" spans="1:4" ht="12" customHeight="1">
      <c r="A3473" s="192">
        <v>3470</v>
      </c>
      <c r="B3473" s="220" t="s">
        <v>7229</v>
      </c>
      <c r="C3473" s="222" t="s">
        <v>7230</v>
      </c>
      <c r="D3473" s="197" t="str">
        <f t="shared" si="54"/>
        <v>854002 広島市立看護専門学校</v>
      </c>
    </row>
    <row r="3474" spans="1:4" ht="12" customHeight="1">
      <c r="A3474" s="192">
        <v>3471</v>
      </c>
      <c r="B3474" s="220" t="s">
        <v>7231</v>
      </c>
      <c r="C3474" s="222" t="s">
        <v>7232</v>
      </c>
      <c r="D3474" s="197" t="str">
        <f t="shared" si="54"/>
        <v>854003 広島生活福祉専門学校</v>
      </c>
    </row>
    <row r="3475" spans="1:4" ht="12" customHeight="1">
      <c r="A3475" s="192">
        <v>3472</v>
      </c>
      <c r="B3475" s="220" t="s">
        <v>7233</v>
      </c>
      <c r="C3475" s="222" t="s">
        <v>7234</v>
      </c>
      <c r="D3475" s="197" t="str">
        <f t="shared" si="54"/>
        <v>854004 呉共済病院看護専門学校</v>
      </c>
    </row>
    <row r="3476" spans="1:4" ht="12" customHeight="1">
      <c r="A3476" s="192">
        <v>3473</v>
      </c>
      <c r="B3476" s="220" t="s">
        <v>7235</v>
      </c>
      <c r="C3476" s="222" t="s">
        <v>7236</v>
      </c>
      <c r="D3476" s="197" t="str">
        <f t="shared" si="54"/>
        <v>854005 呉市医師会看護専門学校</v>
      </c>
    </row>
    <row r="3477" spans="1:4" ht="12" customHeight="1">
      <c r="A3477" s="192">
        <v>3474</v>
      </c>
      <c r="B3477" s="220" t="s">
        <v>7237</v>
      </c>
      <c r="C3477" s="222" t="s">
        <v>7238</v>
      </c>
      <c r="D3477" s="197" t="str">
        <f t="shared" si="54"/>
        <v>854006 広島ファッションビジネス専門学校</v>
      </c>
    </row>
    <row r="3478" spans="1:4" ht="12" customHeight="1">
      <c r="A3478" s="192">
        <v>3475</v>
      </c>
      <c r="B3478" s="220" t="s">
        <v>7239</v>
      </c>
      <c r="C3478" s="222" t="s">
        <v>7240</v>
      </c>
      <c r="D3478" s="197" t="str">
        <f t="shared" si="54"/>
        <v>854007 広島ファッション専門学校</v>
      </c>
    </row>
    <row r="3479" spans="1:4" ht="12" customHeight="1">
      <c r="A3479" s="192">
        <v>3476</v>
      </c>
      <c r="B3479" s="220" t="s">
        <v>7241</v>
      </c>
      <c r="C3479" s="222" t="s">
        <v>7242</v>
      </c>
      <c r="D3479" s="197" t="str">
        <f t="shared" si="54"/>
        <v>854008 広島高等歯科衛生士専門学校</v>
      </c>
    </row>
    <row r="3480" spans="1:4" ht="12" customHeight="1">
      <c r="A3480" s="192">
        <v>3477</v>
      </c>
      <c r="B3480" s="220" t="s">
        <v>7243</v>
      </c>
      <c r="C3480" s="222" t="s">
        <v>7244</v>
      </c>
      <c r="D3480" s="197" t="str">
        <f t="shared" si="54"/>
        <v>854009 広島会計学院電子専門学校</v>
      </c>
    </row>
    <row r="3481" spans="1:4" ht="12" customHeight="1">
      <c r="A3481" s="192">
        <v>3478</v>
      </c>
      <c r="B3481" s="220" t="s">
        <v>7245</v>
      </c>
      <c r="C3481" s="222" t="s">
        <v>7246</v>
      </c>
      <c r="D3481" s="197" t="str">
        <f t="shared" si="54"/>
        <v>854010 広島Ｌａｗ＆Ｂｕｓｉｎｅｓｓ専門学校</v>
      </c>
    </row>
    <row r="3482" spans="1:4" ht="12" customHeight="1">
      <c r="A3482" s="192">
        <v>3479</v>
      </c>
      <c r="B3482" s="220" t="s">
        <v>7247</v>
      </c>
      <c r="C3482" s="222" t="s">
        <v>7248</v>
      </c>
      <c r="D3482" s="197" t="str">
        <f t="shared" si="54"/>
        <v>854011 広島コンピュータ専門学校</v>
      </c>
    </row>
    <row r="3483" spans="1:4" ht="12" customHeight="1">
      <c r="A3483" s="192">
        <v>3480</v>
      </c>
      <c r="B3483" s="220" t="s">
        <v>7249</v>
      </c>
      <c r="C3483" s="222" t="s">
        <v>7250</v>
      </c>
      <c r="D3483" s="197" t="str">
        <f t="shared" si="54"/>
        <v>854012 広島歯科技術専門学校</v>
      </c>
    </row>
    <row r="3484" spans="1:4" ht="12" customHeight="1">
      <c r="A3484" s="192">
        <v>3481</v>
      </c>
      <c r="B3484" s="220" t="s">
        <v>7251</v>
      </c>
      <c r="C3484" s="222" t="s">
        <v>7252</v>
      </c>
      <c r="D3484" s="197" t="str">
        <f t="shared" si="54"/>
        <v>854013 ファッションビジネス・アカデミー福山</v>
      </c>
    </row>
    <row r="3485" spans="1:4" ht="12" customHeight="1">
      <c r="A3485" s="192">
        <v>3482</v>
      </c>
      <c r="B3485" s="220" t="s">
        <v>7253</v>
      </c>
      <c r="C3485" s="222" t="s">
        <v>7254</v>
      </c>
      <c r="D3485" s="197" t="str">
        <f t="shared" si="54"/>
        <v>854014 専門学校　文化服装学院　広島校</v>
      </c>
    </row>
    <row r="3486" spans="1:4" ht="12" customHeight="1">
      <c r="A3486" s="192">
        <v>3483</v>
      </c>
      <c r="B3486" s="220" t="s">
        <v>7255</v>
      </c>
      <c r="C3486" s="222" t="s">
        <v>7256</v>
      </c>
      <c r="D3486" s="197" t="str">
        <f t="shared" si="54"/>
        <v>854015 ひかり服装専門学校</v>
      </c>
    </row>
    <row r="3487" spans="1:4" ht="12" customHeight="1">
      <c r="A3487" s="192">
        <v>3484</v>
      </c>
      <c r="B3487" s="220" t="s">
        <v>7257</v>
      </c>
      <c r="C3487" s="222" t="s">
        <v>7258</v>
      </c>
      <c r="D3487" s="197" t="str">
        <f t="shared" si="54"/>
        <v>854016 福山歯科衛生士学校</v>
      </c>
    </row>
    <row r="3488" spans="1:4" ht="12" customHeight="1">
      <c r="A3488" s="192">
        <v>3485</v>
      </c>
      <c r="B3488" s="220" t="s">
        <v>7259</v>
      </c>
      <c r="C3488" s="222" t="s">
        <v>7260</v>
      </c>
      <c r="D3488" s="197" t="str">
        <f t="shared" si="54"/>
        <v>854017 福山ＹＭＣＡ国際ビジネス専門学校</v>
      </c>
    </row>
    <row r="3489" spans="1:4" ht="12" customHeight="1">
      <c r="A3489" s="192">
        <v>3486</v>
      </c>
      <c r="B3489" s="220" t="s">
        <v>7261</v>
      </c>
      <c r="C3489" s="222" t="s">
        <v>7262</v>
      </c>
      <c r="D3489" s="197" t="str">
        <f t="shared" si="54"/>
        <v>854018 専修学校　広島ＹＭＣＡ専門学校</v>
      </c>
    </row>
    <row r="3490" spans="1:4" ht="12" customHeight="1">
      <c r="A3490" s="192">
        <v>3487</v>
      </c>
      <c r="B3490" s="220" t="s">
        <v>7263</v>
      </c>
      <c r="C3490" s="222" t="s">
        <v>7264</v>
      </c>
      <c r="D3490" s="197" t="str">
        <f t="shared" si="54"/>
        <v>854019 広島情報ビジネス専門学校</v>
      </c>
    </row>
    <row r="3491" spans="1:4" ht="12" customHeight="1">
      <c r="A3491" s="192">
        <v>3488</v>
      </c>
      <c r="B3491" s="220" t="s">
        <v>7265</v>
      </c>
      <c r="C3491" s="222" t="s">
        <v>7266</v>
      </c>
      <c r="D3491" s="197" t="str">
        <f t="shared" si="54"/>
        <v>854020 広島工業大学専門学校</v>
      </c>
    </row>
    <row r="3492" spans="1:4" ht="12" customHeight="1">
      <c r="A3492" s="192">
        <v>3489</v>
      </c>
      <c r="B3492" s="220" t="s">
        <v>7267</v>
      </c>
      <c r="C3492" s="222" t="s">
        <v>7268</v>
      </c>
      <c r="D3492" s="197" t="str">
        <f t="shared" si="54"/>
        <v>854021 広島ビジネス専門学校</v>
      </c>
    </row>
    <row r="3493" spans="1:4" ht="12" customHeight="1">
      <c r="A3493" s="192">
        <v>3490</v>
      </c>
      <c r="B3493" s="220" t="s">
        <v>7269</v>
      </c>
      <c r="C3493" s="222" t="s">
        <v>7270</v>
      </c>
      <c r="D3493" s="197" t="str">
        <f t="shared" si="54"/>
        <v>854022 日本海洋技術専門学校</v>
      </c>
    </row>
    <row r="3494" spans="1:4" ht="12" customHeight="1">
      <c r="A3494" s="192">
        <v>3491</v>
      </c>
      <c r="B3494" s="220" t="s">
        <v>7271</v>
      </c>
      <c r="C3494" s="222" t="s">
        <v>7272</v>
      </c>
      <c r="D3494" s="197" t="str">
        <f t="shared" si="54"/>
        <v>854023 広島芸術専門学校</v>
      </c>
    </row>
    <row r="3495" spans="1:4" ht="12" customHeight="1">
      <c r="A3495" s="192">
        <v>3492</v>
      </c>
      <c r="B3495" s="220" t="s">
        <v>7273</v>
      </c>
      <c r="C3495" s="222" t="s">
        <v>7274</v>
      </c>
      <c r="D3495" s="197" t="str">
        <f t="shared" si="54"/>
        <v>854024 広島福祉専門学校</v>
      </c>
    </row>
    <row r="3496" spans="1:4" ht="12" customHeight="1">
      <c r="A3496" s="192">
        <v>3493</v>
      </c>
      <c r="B3496" s="220" t="s">
        <v>7275</v>
      </c>
      <c r="C3496" s="222" t="s">
        <v>7276</v>
      </c>
      <c r="D3496" s="197" t="str">
        <f t="shared" si="54"/>
        <v>854025 きくのファッションデザインカレッジ</v>
      </c>
    </row>
    <row r="3497" spans="1:4" ht="12" customHeight="1">
      <c r="A3497" s="192">
        <v>3494</v>
      </c>
      <c r="B3497" s="220" t="s">
        <v>7277</v>
      </c>
      <c r="C3497" s="222" t="s">
        <v>7278</v>
      </c>
      <c r="D3497" s="197" t="str">
        <f t="shared" si="54"/>
        <v>854026 広島和裁女子専門学校</v>
      </c>
    </row>
    <row r="3498" spans="1:4" ht="12" customHeight="1">
      <c r="A3498" s="192">
        <v>3495</v>
      </c>
      <c r="B3498" s="220" t="s">
        <v>7279</v>
      </c>
      <c r="C3498" s="222" t="s">
        <v>7280</v>
      </c>
      <c r="D3498" s="197" t="str">
        <f t="shared" si="54"/>
        <v>854027 広島外語専門学校</v>
      </c>
    </row>
    <row r="3499" spans="1:4" ht="12" customHeight="1">
      <c r="A3499" s="192">
        <v>3496</v>
      </c>
      <c r="B3499" s="220" t="s">
        <v>7281</v>
      </c>
      <c r="C3499" s="222" t="s">
        <v>7282</v>
      </c>
      <c r="D3499" s="197" t="str">
        <f t="shared" si="54"/>
        <v>854028 広島自動車大学校</v>
      </c>
    </row>
    <row r="3500" spans="1:4" ht="12" customHeight="1">
      <c r="A3500" s="192">
        <v>3497</v>
      </c>
      <c r="B3500" s="220" t="s">
        <v>7283</v>
      </c>
      <c r="C3500" s="222" t="s">
        <v>7284</v>
      </c>
      <c r="D3500" s="197" t="str">
        <f t="shared" si="54"/>
        <v>854029 山陽看護専門学校</v>
      </c>
    </row>
    <row r="3501" spans="1:4" ht="12" customHeight="1">
      <c r="A3501" s="192">
        <v>3498</v>
      </c>
      <c r="B3501" s="220" t="s">
        <v>7285</v>
      </c>
      <c r="C3501" s="222" t="s">
        <v>7286</v>
      </c>
      <c r="D3501" s="197" t="str">
        <f t="shared" si="54"/>
        <v>854030 広島県厚生連尾道看護専門学校</v>
      </c>
    </row>
    <row r="3502" spans="1:4" ht="12" customHeight="1">
      <c r="A3502" s="192">
        <v>3499</v>
      </c>
      <c r="B3502" s="220" t="s">
        <v>7287</v>
      </c>
      <c r="C3502" s="222" t="s">
        <v>7288</v>
      </c>
      <c r="D3502" s="197" t="str">
        <f t="shared" si="54"/>
        <v>854031 広島総合教育専門学校</v>
      </c>
    </row>
    <row r="3503" spans="1:4" ht="12" customHeight="1">
      <c r="A3503" s="192">
        <v>3500</v>
      </c>
      <c r="B3503" s="220" t="s">
        <v>7289</v>
      </c>
      <c r="C3503" s="222" t="s">
        <v>7290</v>
      </c>
      <c r="D3503" s="197" t="str">
        <f t="shared" si="54"/>
        <v>854032 穴吹情報デザイン専門学校</v>
      </c>
    </row>
    <row r="3504" spans="1:4" ht="12" customHeight="1">
      <c r="A3504" s="192">
        <v>3501</v>
      </c>
      <c r="B3504" s="220" t="s">
        <v>7291</v>
      </c>
      <c r="C3504" s="222" t="s">
        <v>7292</v>
      </c>
      <c r="D3504" s="197" t="str">
        <f t="shared" si="54"/>
        <v>854033 穴吹医療福祉専門学校</v>
      </c>
    </row>
    <row r="3505" spans="1:4" ht="12" customHeight="1">
      <c r="A3505" s="192">
        <v>3502</v>
      </c>
      <c r="B3505" s="220" t="s">
        <v>7293</v>
      </c>
      <c r="C3505" s="222" t="s">
        <v>7294</v>
      </c>
      <c r="D3505" s="197" t="str">
        <f t="shared" si="54"/>
        <v>854034 広島情報専門学校</v>
      </c>
    </row>
    <row r="3506" spans="1:4" ht="12" customHeight="1">
      <c r="A3506" s="192">
        <v>3503</v>
      </c>
      <c r="B3506" s="220" t="s">
        <v>7295</v>
      </c>
      <c r="C3506" s="222" t="s">
        <v>7296</v>
      </c>
      <c r="D3506" s="197" t="str">
        <f t="shared" si="54"/>
        <v>854035 穴吹デザイン専門学校</v>
      </c>
    </row>
    <row r="3507" spans="1:4" ht="12" customHeight="1">
      <c r="A3507" s="192">
        <v>3504</v>
      </c>
      <c r="B3507" s="220" t="s">
        <v>7297</v>
      </c>
      <c r="C3507" s="222" t="s">
        <v>7298</v>
      </c>
      <c r="D3507" s="197" t="str">
        <f t="shared" si="54"/>
        <v>854036 三原看護専門学校</v>
      </c>
    </row>
    <row r="3508" spans="1:4" ht="12" customHeight="1">
      <c r="A3508" s="192">
        <v>3505</v>
      </c>
      <c r="B3508" s="220" t="s">
        <v>7299</v>
      </c>
      <c r="C3508" s="222" t="s">
        <v>7300</v>
      </c>
      <c r="D3508" s="197" t="str">
        <f t="shared" si="54"/>
        <v>854037 福山　福祉と動物　専門学校</v>
      </c>
    </row>
    <row r="3509" spans="1:4" ht="12" customHeight="1">
      <c r="A3509" s="192">
        <v>3506</v>
      </c>
      <c r="B3509" s="220" t="s">
        <v>7301</v>
      </c>
      <c r="C3509" s="222" t="s">
        <v>7302</v>
      </c>
      <c r="D3509" s="197" t="str">
        <f t="shared" si="54"/>
        <v>854038 ＩＧＬ健康福祉専門学校</v>
      </c>
    </row>
    <row r="3510" spans="1:4" ht="12" customHeight="1">
      <c r="A3510" s="192">
        <v>3507</v>
      </c>
      <c r="B3510" s="220" t="s">
        <v>7303</v>
      </c>
      <c r="C3510" s="222" t="s">
        <v>7304</v>
      </c>
      <c r="D3510" s="197" t="str">
        <f t="shared" si="54"/>
        <v>854039 西広島福祉学院</v>
      </c>
    </row>
    <row r="3511" spans="1:4" ht="12" customHeight="1">
      <c r="A3511" s="192">
        <v>3508</v>
      </c>
      <c r="B3511" s="220" t="s">
        <v>7305</v>
      </c>
      <c r="C3511" s="222" t="s">
        <v>7306</v>
      </c>
      <c r="D3511" s="197" t="str">
        <f t="shared" si="54"/>
        <v>854040 西広島教育福祉学院</v>
      </c>
    </row>
    <row r="3512" spans="1:4" ht="12" customHeight="1">
      <c r="A3512" s="192">
        <v>3509</v>
      </c>
      <c r="B3512" s="220" t="s">
        <v>7307</v>
      </c>
      <c r="C3512" s="222" t="s">
        <v>7308</v>
      </c>
      <c r="D3512" s="197" t="str">
        <f t="shared" si="54"/>
        <v>854041 専門学校　福祉リソースカレッジ広島</v>
      </c>
    </row>
    <row r="3513" spans="1:4" ht="12" customHeight="1">
      <c r="A3513" s="192">
        <v>3510</v>
      </c>
      <c r="B3513" s="220" t="s">
        <v>7309</v>
      </c>
      <c r="C3513" s="222" t="s">
        <v>7310</v>
      </c>
      <c r="D3513" s="197" t="str">
        <f t="shared" si="54"/>
        <v>854042 穴吹調理製菓専門学校</v>
      </c>
    </row>
    <row r="3514" spans="1:4" ht="12" customHeight="1">
      <c r="A3514" s="192">
        <v>3511</v>
      </c>
      <c r="B3514" s="220" t="s">
        <v>7311</v>
      </c>
      <c r="C3514" s="222" t="s">
        <v>7312</v>
      </c>
      <c r="D3514" s="197" t="str">
        <f t="shared" si="54"/>
        <v>854043 広島工学院大学校</v>
      </c>
    </row>
    <row r="3515" spans="1:4" ht="12" customHeight="1">
      <c r="A3515" s="192">
        <v>3512</v>
      </c>
      <c r="B3515" s="220" t="s">
        <v>7313</v>
      </c>
      <c r="C3515" s="222" t="s">
        <v>7314</v>
      </c>
      <c r="D3515" s="197" t="str">
        <f t="shared" si="54"/>
        <v>854044 尾道市医師会看護専門学校</v>
      </c>
    </row>
    <row r="3516" spans="1:4" ht="12" customHeight="1">
      <c r="A3516" s="192">
        <v>3513</v>
      </c>
      <c r="B3516" s="220" t="s">
        <v>7315</v>
      </c>
      <c r="C3516" s="222" t="s">
        <v>7316</v>
      </c>
      <c r="D3516" s="197" t="str">
        <f t="shared" si="54"/>
        <v>854045 総合フラワーデザイン専門学校</v>
      </c>
    </row>
    <row r="3517" spans="1:4" ht="12" customHeight="1">
      <c r="A3517" s="192">
        <v>3514</v>
      </c>
      <c r="B3517" s="220" t="s">
        <v>7317</v>
      </c>
      <c r="C3517" s="222" t="s">
        <v>7318</v>
      </c>
      <c r="D3517" s="197" t="str">
        <f t="shared" si="54"/>
        <v>854046 トリニティカレッジ広島医療福祉専門学校</v>
      </c>
    </row>
    <row r="3518" spans="1:4" ht="12" customHeight="1">
      <c r="A3518" s="192">
        <v>3515</v>
      </c>
      <c r="B3518" s="220" t="s">
        <v>7319</v>
      </c>
      <c r="C3518" s="222" t="s">
        <v>7320</v>
      </c>
      <c r="D3518" s="197" t="str">
        <f t="shared" si="54"/>
        <v>854047 尾道福祉専門学校</v>
      </c>
    </row>
    <row r="3519" spans="1:4" ht="12" customHeight="1">
      <c r="A3519" s="192">
        <v>3516</v>
      </c>
      <c r="B3519" s="220" t="s">
        <v>7321</v>
      </c>
      <c r="C3519" s="222" t="s">
        <v>7322</v>
      </c>
      <c r="D3519" s="197" t="str">
        <f t="shared" si="54"/>
        <v>854048 広島酔心調理製菓専門学校</v>
      </c>
    </row>
    <row r="3520" spans="1:4" ht="12" customHeight="1">
      <c r="A3520" s="192">
        <v>3517</v>
      </c>
      <c r="B3520" s="220" t="s">
        <v>7323</v>
      </c>
      <c r="C3520" s="222" t="s">
        <v>7324</v>
      </c>
      <c r="D3520" s="197" t="str">
        <f t="shared" si="54"/>
        <v>854049 福山市医師会看護専門学校</v>
      </c>
    </row>
    <row r="3521" spans="1:4" ht="12" customHeight="1">
      <c r="A3521" s="192">
        <v>3518</v>
      </c>
      <c r="B3521" s="220" t="s">
        <v>7325</v>
      </c>
      <c r="C3521" s="222" t="s">
        <v>7326</v>
      </c>
      <c r="D3521" s="197" t="str">
        <f t="shared" si="54"/>
        <v>854050 マインドビューティーカレッジ</v>
      </c>
    </row>
    <row r="3522" spans="1:4" ht="12" customHeight="1">
      <c r="A3522" s="192">
        <v>3519</v>
      </c>
      <c r="B3522" s="220" t="s">
        <v>7327</v>
      </c>
      <c r="C3522" s="222" t="s">
        <v>7328</v>
      </c>
      <c r="D3522" s="197" t="str">
        <f t="shared" si="54"/>
        <v>854051 石田あさきトータルファッション専門学校</v>
      </c>
    </row>
    <row r="3523" spans="1:4" ht="12" customHeight="1">
      <c r="A3523" s="192">
        <v>3520</v>
      </c>
      <c r="B3523" s="220" t="s">
        <v>7329</v>
      </c>
      <c r="C3523" s="222" t="s">
        <v>7330</v>
      </c>
      <c r="D3523" s="197" t="str">
        <f t="shared" si="54"/>
        <v>854052 ヒューマンウェルフェア広島専門学校</v>
      </c>
    </row>
    <row r="3524" spans="1:4" ht="12" customHeight="1">
      <c r="A3524" s="192">
        <v>3521</v>
      </c>
      <c r="B3524" s="220" t="s">
        <v>7331</v>
      </c>
      <c r="C3524" s="222" t="s">
        <v>7332</v>
      </c>
      <c r="D3524" s="197" t="str">
        <f t="shared" si="54"/>
        <v>854053 広島聖光学園</v>
      </c>
    </row>
    <row r="3525" spans="1:4" ht="12" customHeight="1">
      <c r="A3525" s="192">
        <v>3522</v>
      </c>
      <c r="B3525" s="220" t="s">
        <v>7333</v>
      </c>
      <c r="C3525" s="222" t="s">
        <v>7334</v>
      </c>
      <c r="D3525" s="197" t="str">
        <f t="shared" ref="D3525:D3588" si="55">CONCATENATE(B3525," ",C3525)</f>
        <v>854054 広島製菓専門学校</v>
      </c>
    </row>
    <row r="3526" spans="1:4" ht="12" customHeight="1">
      <c r="A3526" s="192">
        <v>3523</v>
      </c>
      <c r="B3526" s="220" t="s">
        <v>7335</v>
      </c>
      <c r="C3526" s="222" t="s">
        <v>7336</v>
      </c>
      <c r="D3526" s="197" t="str">
        <f t="shared" si="55"/>
        <v>854055 広島医療保健専門学校</v>
      </c>
    </row>
    <row r="3527" spans="1:4" ht="12" customHeight="1">
      <c r="A3527" s="192">
        <v>3524</v>
      </c>
      <c r="B3527" s="220" t="s">
        <v>7337</v>
      </c>
      <c r="C3527" s="222" t="s">
        <v>7338</v>
      </c>
      <c r="D3527" s="197" t="str">
        <f t="shared" si="55"/>
        <v>854056 広島県理容美容専門学校</v>
      </c>
    </row>
    <row r="3528" spans="1:4" ht="12" customHeight="1">
      <c r="A3528" s="192">
        <v>3525</v>
      </c>
      <c r="B3528" s="220" t="s">
        <v>7339</v>
      </c>
      <c r="C3528" s="222" t="s">
        <v>7340</v>
      </c>
      <c r="D3528" s="197" t="str">
        <f t="shared" si="55"/>
        <v>854057 広島県東部美容専門学校</v>
      </c>
    </row>
    <row r="3529" spans="1:4" ht="12" customHeight="1">
      <c r="A3529" s="192">
        <v>3526</v>
      </c>
      <c r="B3529" s="220" t="s">
        <v>7341</v>
      </c>
      <c r="C3529" s="222" t="s">
        <v>7342</v>
      </c>
      <c r="D3529" s="197" t="str">
        <f t="shared" si="55"/>
        <v>854058 広島美容専門学校</v>
      </c>
    </row>
    <row r="3530" spans="1:4" ht="12" customHeight="1">
      <c r="A3530" s="192">
        <v>3527</v>
      </c>
      <c r="B3530" s="220" t="s">
        <v>7343</v>
      </c>
      <c r="C3530" s="222" t="s">
        <v>7344</v>
      </c>
      <c r="D3530" s="197" t="str">
        <f t="shared" si="55"/>
        <v>854059 ＩＧＬ医療専門学校</v>
      </c>
    </row>
    <row r="3531" spans="1:4" ht="12" customHeight="1">
      <c r="A3531" s="192">
        <v>3528</v>
      </c>
      <c r="B3531" s="220" t="s">
        <v>7345</v>
      </c>
      <c r="C3531" s="222" t="s">
        <v>7346</v>
      </c>
      <c r="D3531" s="197" t="str">
        <f t="shared" si="55"/>
        <v>854060 広島アニマルケア専門学校</v>
      </c>
    </row>
    <row r="3532" spans="1:4" ht="12" customHeight="1">
      <c r="A3532" s="192">
        <v>3529</v>
      </c>
      <c r="B3532" s="220" t="s">
        <v>7347</v>
      </c>
      <c r="C3532" s="222" t="s">
        <v>7348</v>
      </c>
      <c r="D3532" s="197" t="str">
        <f t="shared" si="55"/>
        <v>854061 朝日医療専門学校　福山校</v>
      </c>
    </row>
    <row r="3533" spans="1:4" ht="12" customHeight="1">
      <c r="A3533" s="192">
        <v>3530</v>
      </c>
      <c r="B3533" s="220" t="s">
        <v>7349</v>
      </c>
      <c r="C3533" s="222" t="s">
        <v>7350</v>
      </c>
      <c r="D3533" s="197" t="str">
        <f t="shared" si="55"/>
        <v>854062 穴吹ビューティ専門学校</v>
      </c>
    </row>
    <row r="3534" spans="1:4" ht="12" customHeight="1">
      <c r="A3534" s="192">
        <v>3531</v>
      </c>
      <c r="B3534" s="220" t="s">
        <v>7351</v>
      </c>
      <c r="C3534" s="222" t="s">
        <v>7352</v>
      </c>
      <c r="D3534" s="197" t="str">
        <f t="shared" si="55"/>
        <v>854063 ＩＷＡＤ環境福祉専門学校</v>
      </c>
    </row>
    <row r="3535" spans="1:4" ht="12" customHeight="1">
      <c r="A3535" s="192">
        <v>3532</v>
      </c>
      <c r="B3535" s="220" t="s">
        <v>7353</v>
      </c>
      <c r="C3535" s="222" t="s">
        <v>7354</v>
      </c>
      <c r="D3535" s="197" t="str">
        <f t="shared" si="55"/>
        <v>854064 呉医療センター附属呉看護学校</v>
      </c>
    </row>
    <row r="3536" spans="1:4" ht="12" customHeight="1">
      <c r="A3536" s="192">
        <v>3533</v>
      </c>
      <c r="B3536" s="220" t="s">
        <v>7355</v>
      </c>
      <c r="C3536" s="222" t="s">
        <v>7356</v>
      </c>
      <c r="D3536" s="197" t="str">
        <f t="shared" si="55"/>
        <v>854065 日本ウェルネススポーツ専門学校　広島校</v>
      </c>
    </row>
    <row r="3537" spans="1:4" ht="12" customHeight="1">
      <c r="A3537" s="192">
        <v>3534</v>
      </c>
      <c r="B3537" s="220" t="s">
        <v>7357</v>
      </c>
      <c r="C3537" s="222" t="s">
        <v>7358</v>
      </c>
      <c r="D3537" s="197" t="str">
        <f t="shared" si="55"/>
        <v>854066 すみれ洋裁専門学校</v>
      </c>
    </row>
    <row r="3538" spans="1:4" ht="12" customHeight="1">
      <c r="A3538" s="192">
        <v>3535</v>
      </c>
      <c r="B3538" s="220" t="s">
        <v>7359</v>
      </c>
      <c r="C3538" s="222" t="s">
        <v>7360</v>
      </c>
      <c r="D3538" s="197" t="str">
        <f t="shared" si="55"/>
        <v>854067 吉田和裁専門学校</v>
      </c>
    </row>
    <row r="3539" spans="1:4" ht="12" customHeight="1">
      <c r="A3539" s="192">
        <v>3536</v>
      </c>
      <c r="B3539" s="220" t="s">
        <v>7361</v>
      </c>
      <c r="C3539" s="222" t="s">
        <v>7362</v>
      </c>
      <c r="D3539" s="197" t="str">
        <f t="shared" si="55"/>
        <v>854068 広島市医師会看護専門学校</v>
      </c>
    </row>
    <row r="3540" spans="1:4" ht="12" customHeight="1">
      <c r="A3540" s="192">
        <v>3537</v>
      </c>
      <c r="B3540" s="220" t="s">
        <v>7363</v>
      </c>
      <c r="C3540" s="222" t="s">
        <v>7364</v>
      </c>
      <c r="D3540" s="197" t="str">
        <f t="shared" si="55"/>
        <v>854069 広島デンタルアカデミー専門学校</v>
      </c>
    </row>
    <row r="3541" spans="1:4" ht="12" customHeight="1">
      <c r="A3541" s="192">
        <v>3538</v>
      </c>
      <c r="B3541" s="220" t="s">
        <v>7365</v>
      </c>
      <c r="C3541" s="222" t="s">
        <v>7366</v>
      </c>
      <c r="D3541" s="197" t="str">
        <f t="shared" si="55"/>
        <v>854070 朝日医療専門学校　広島校</v>
      </c>
    </row>
    <row r="3542" spans="1:4" ht="12" customHeight="1">
      <c r="A3542" s="192">
        <v>3539</v>
      </c>
      <c r="B3542" s="220" t="s">
        <v>7367</v>
      </c>
      <c r="C3542" s="222" t="s">
        <v>7368</v>
      </c>
      <c r="D3542" s="197" t="str">
        <f t="shared" si="55"/>
        <v>854071 穴吹動物専門学校</v>
      </c>
    </row>
    <row r="3543" spans="1:4" ht="12" customHeight="1">
      <c r="A3543" s="192">
        <v>3540</v>
      </c>
      <c r="B3543" s="220" t="s">
        <v>7369</v>
      </c>
      <c r="C3543" s="222" t="s">
        <v>7370</v>
      </c>
      <c r="D3543" s="197" t="str">
        <f t="shared" si="55"/>
        <v>854072 ＭＳＨ医療専門学校</v>
      </c>
    </row>
    <row r="3544" spans="1:4" ht="12" customHeight="1">
      <c r="A3544" s="192">
        <v>3541</v>
      </c>
      <c r="B3544" s="220" t="s">
        <v>7371</v>
      </c>
      <c r="C3544" s="222" t="s">
        <v>7372</v>
      </c>
      <c r="D3544" s="197" t="str">
        <f t="shared" si="55"/>
        <v>854073 広島公務員専門学校</v>
      </c>
    </row>
    <row r="3545" spans="1:4" ht="12" customHeight="1">
      <c r="A3545" s="192">
        <v>3542</v>
      </c>
      <c r="B3545" s="220" t="s">
        <v>7373</v>
      </c>
      <c r="C3545" s="222" t="s">
        <v>7374</v>
      </c>
      <c r="D3545" s="197" t="str">
        <f t="shared" si="55"/>
        <v>854074 広島県立農業技術大学校</v>
      </c>
    </row>
    <row r="3546" spans="1:4" ht="12" customHeight="1">
      <c r="A3546" s="192">
        <v>3543</v>
      </c>
      <c r="B3546" s="220" t="s">
        <v>7375</v>
      </c>
      <c r="C3546" s="222" t="s">
        <v>7376</v>
      </c>
      <c r="D3546" s="197" t="str">
        <f t="shared" si="55"/>
        <v>854075 広島ビューティアート専門学校</v>
      </c>
    </row>
    <row r="3547" spans="1:4" ht="12" customHeight="1">
      <c r="A3547" s="192">
        <v>3544</v>
      </c>
      <c r="B3547" s="220" t="s">
        <v>7377</v>
      </c>
      <c r="C3547" s="222" t="s">
        <v>7378</v>
      </c>
      <c r="D3547" s="197" t="str">
        <f t="shared" si="55"/>
        <v>854076 広島リゾートアンドスポーツ専門学校</v>
      </c>
    </row>
    <row r="3548" spans="1:4" ht="12" customHeight="1">
      <c r="A3548" s="192">
        <v>3545</v>
      </c>
      <c r="B3548" s="220" t="s">
        <v>7379</v>
      </c>
      <c r="C3548" s="222" t="s">
        <v>7380</v>
      </c>
      <c r="D3548" s="197" t="str">
        <f t="shared" si="55"/>
        <v>854077 広島医療秘書こども専門学校</v>
      </c>
    </row>
    <row r="3549" spans="1:4" ht="12" customHeight="1">
      <c r="A3549" s="192">
        <v>3546</v>
      </c>
      <c r="B3549" s="220" t="s">
        <v>7381</v>
      </c>
      <c r="C3549" s="222" t="s">
        <v>7382</v>
      </c>
      <c r="D3549" s="197" t="str">
        <f t="shared" si="55"/>
        <v>854078 ＣＡＣビジネス・福祉専門学校</v>
      </c>
    </row>
    <row r="3550" spans="1:4" ht="12" customHeight="1">
      <c r="A3550" s="192">
        <v>3547</v>
      </c>
      <c r="B3550" s="220" t="s">
        <v>7383</v>
      </c>
      <c r="C3550" s="222" t="s">
        <v>7384</v>
      </c>
      <c r="D3550" s="197" t="str">
        <f t="shared" si="55"/>
        <v>854079 広島服飾専門学校</v>
      </c>
    </row>
    <row r="3551" spans="1:4" ht="12" customHeight="1">
      <c r="A3551" s="192">
        <v>3548</v>
      </c>
      <c r="B3551" s="220" t="s">
        <v>7385</v>
      </c>
      <c r="C3551" s="222" t="s">
        <v>7386</v>
      </c>
      <c r="D3551" s="197" t="str">
        <f t="shared" si="55"/>
        <v>854080 広島電子専門学校</v>
      </c>
    </row>
    <row r="3552" spans="1:4" ht="12" customHeight="1">
      <c r="A3552" s="192">
        <v>3549</v>
      </c>
      <c r="B3552" s="220" t="s">
        <v>7387</v>
      </c>
      <c r="C3552" s="222" t="s">
        <v>7388</v>
      </c>
      <c r="D3552" s="197" t="str">
        <f t="shared" si="55"/>
        <v>855001 山口県立衛生看護学院</v>
      </c>
    </row>
    <row r="3553" spans="1:4" ht="12" customHeight="1">
      <c r="A3553" s="192">
        <v>3550</v>
      </c>
      <c r="B3553" s="220" t="s">
        <v>7389</v>
      </c>
      <c r="C3553" s="222" t="s">
        <v>7390</v>
      </c>
      <c r="D3553" s="197" t="str">
        <f t="shared" si="55"/>
        <v>855002 山口県立萩看護学校</v>
      </c>
    </row>
    <row r="3554" spans="1:4" ht="12" customHeight="1">
      <c r="A3554" s="192">
        <v>3551</v>
      </c>
      <c r="B3554" s="220" t="s">
        <v>7391</v>
      </c>
      <c r="C3554" s="222" t="s">
        <v>7392</v>
      </c>
      <c r="D3554" s="197" t="str">
        <f t="shared" si="55"/>
        <v>855003 大島看護専門学校</v>
      </c>
    </row>
    <row r="3555" spans="1:4" ht="12" customHeight="1">
      <c r="A3555" s="192">
        <v>3552</v>
      </c>
      <c r="B3555" s="220" t="s">
        <v>7393</v>
      </c>
      <c r="C3555" s="222" t="s">
        <v>7394</v>
      </c>
      <c r="D3555" s="197" t="str">
        <f t="shared" si="55"/>
        <v>855004 下関文化産業専門学校</v>
      </c>
    </row>
    <row r="3556" spans="1:4" ht="12" customHeight="1">
      <c r="A3556" s="192">
        <v>3553</v>
      </c>
      <c r="B3556" s="220" t="s">
        <v>7395</v>
      </c>
      <c r="C3556" s="222" t="s">
        <v>7396</v>
      </c>
      <c r="D3556" s="197" t="str">
        <f t="shared" si="55"/>
        <v>855005 下関看護専門学校</v>
      </c>
    </row>
    <row r="3557" spans="1:4" ht="12" customHeight="1">
      <c r="A3557" s="192">
        <v>3554</v>
      </c>
      <c r="B3557" s="220" t="s">
        <v>7397</v>
      </c>
      <c r="C3557" s="222" t="s">
        <v>7398</v>
      </c>
      <c r="D3557" s="197" t="str">
        <f t="shared" si="55"/>
        <v>855006 下関歯科技工専門学校</v>
      </c>
    </row>
    <row r="3558" spans="1:4" ht="12" customHeight="1">
      <c r="A3558" s="192">
        <v>3555</v>
      </c>
      <c r="B3558" s="220" t="s">
        <v>7399</v>
      </c>
      <c r="C3558" s="222" t="s">
        <v>7400</v>
      </c>
      <c r="D3558" s="197" t="str">
        <f t="shared" si="55"/>
        <v>855007 山口インフォメーション・カレッジ</v>
      </c>
    </row>
    <row r="3559" spans="1:4" ht="12" customHeight="1">
      <c r="A3559" s="192">
        <v>3556</v>
      </c>
      <c r="B3559" s="220" t="s">
        <v>7401</v>
      </c>
      <c r="C3559" s="222" t="s">
        <v>7402</v>
      </c>
      <c r="D3559" s="197" t="str">
        <f t="shared" si="55"/>
        <v>855008 ＹＩＣビジネスアート専門学校</v>
      </c>
    </row>
    <row r="3560" spans="1:4" ht="12" customHeight="1">
      <c r="A3560" s="192">
        <v>3557</v>
      </c>
      <c r="B3560" s="220" t="s">
        <v>7403</v>
      </c>
      <c r="C3560" s="222" t="s">
        <v>7404</v>
      </c>
      <c r="D3560" s="197" t="str">
        <f t="shared" si="55"/>
        <v>855009 平生看護専門学校</v>
      </c>
    </row>
    <row r="3561" spans="1:4" ht="12" customHeight="1">
      <c r="A3561" s="192">
        <v>3558</v>
      </c>
      <c r="B3561" s="220" t="s">
        <v>7405</v>
      </c>
      <c r="C3561" s="222" t="s">
        <v>7406</v>
      </c>
      <c r="D3561" s="197" t="str">
        <f t="shared" si="55"/>
        <v>855010 ＹＩＣキャリアデザイン専門学校</v>
      </c>
    </row>
    <row r="3562" spans="1:4" ht="12" customHeight="1">
      <c r="A3562" s="192">
        <v>3559</v>
      </c>
      <c r="B3562" s="220" t="s">
        <v>7407</v>
      </c>
      <c r="C3562" s="222" t="s">
        <v>7408</v>
      </c>
      <c r="D3562" s="197" t="str">
        <f t="shared" si="55"/>
        <v>855011 山口県高等歯科衛生士学院</v>
      </c>
    </row>
    <row r="3563" spans="1:4" ht="12" customHeight="1">
      <c r="A3563" s="192">
        <v>3560</v>
      </c>
      <c r="B3563" s="220" t="s">
        <v>7409</v>
      </c>
      <c r="C3563" s="222" t="s">
        <v>7410</v>
      </c>
      <c r="D3563" s="197" t="str">
        <f t="shared" si="55"/>
        <v>855012 山口コ・メディカル学院</v>
      </c>
    </row>
    <row r="3564" spans="1:4" ht="12" customHeight="1">
      <c r="A3564" s="192">
        <v>3561</v>
      </c>
      <c r="B3564" s="220" t="s">
        <v>7411</v>
      </c>
      <c r="C3564" s="222" t="s">
        <v>7412</v>
      </c>
      <c r="D3564" s="197" t="str">
        <f t="shared" si="55"/>
        <v>855013 ＹＩＣ看護福祉専門学校</v>
      </c>
    </row>
    <row r="3565" spans="1:4" ht="12" customHeight="1">
      <c r="A3565" s="192">
        <v>3562</v>
      </c>
      <c r="B3565" s="220" t="s">
        <v>7413</v>
      </c>
      <c r="C3565" s="222" t="s">
        <v>7414</v>
      </c>
      <c r="D3565" s="197" t="str">
        <f t="shared" si="55"/>
        <v>855014 下関福祉専門学校</v>
      </c>
    </row>
    <row r="3566" spans="1:4" ht="12" customHeight="1">
      <c r="A3566" s="192">
        <v>3563</v>
      </c>
      <c r="B3566" s="220" t="s">
        <v>7415</v>
      </c>
      <c r="C3566" s="222" t="s">
        <v>7416</v>
      </c>
      <c r="D3566" s="197" t="str">
        <f t="shared" si="55"/>
        <v>855015 岩国ＹＭＣＡ国際医療福祉専門学校</v>
      </c>
    </row>
    <row r="3567" spans="1:4" ht="12" customHeight="1">
      <c r="A3567" s="192">
        <v>3564</v>
      </c>
      <c r="B3567" s="220" t="s">
        <v>7417</v>
      </c>
      <c r="C3567" s="222" t="s">
        <v>7418</v>
      </c>
      <c r="D3567" s="197" t="str">
        <f t="shared" si="55"/>
        <v>855016 徳山看護専門学校</v>
      </c>
    </row>
    <row r="3568" spans="1:4" ht="12" customHeight="1">
      <c r="A3568" s="192">
        <v>3565</v>
      </c>
      <c r="B3568" s="220" t="s">
        <v>7419</v>
      </c>
      <c r="C3568" s="222" t="s">
        <v>7420</v>
      </c>
      <c r="D3568" s="197" t="str">
        <f t="shared" si="55"/>
        <v>855017 下関理容美容専門学校</v>
      </c>
    </row>
    <row r="3569" spans="1:4" ht="12" customHeight="1">
      <c r="A3569" s="192">
        <v>3566</v>
      </c>
      <c r="B3569" s="220" t="s">
        <v>7421</v>
      </c>
      <c r="C3569" s="222" t="s">
        <v>7422</v>
      </c>
      <c r="D3569" s="197" t="str">
        <f t="shared" si="55"/>
        <v>855018 宇部看護専門学校</v>
      </c>
    </row>
    <row r="3570" spans="1:4" ht="12" customHeight="1">
      <c r="A3570" s="192">
        <v>3567</v>
      </c>
      <c r="B3570" s="220" t="s">
        <v>7423</v>
      </c>
      <c r="C3570" s="222" t="s">
        <v>7424</v>
      </c>
      <c r="D3570" s="197" t="str">
        <f t="shared" si="55"/>
        <v>855019 山口調理製菓専門学校</v>
      </c>
    </row>
    <row r="3571" spans="1:4" ht="12" customHeight="1">
      <c r="A3571" s="192">
        <v>3568</v>
      </c>
      <c r="B3571" s="220" t="s">
        <v>7425</v>
      </c>
      <c r="C3571" s="222" t="s">
        <v>7426</v>
      </c>
      <c r="D3571" s="197" t="str">
        <f t="shared" si="55"/>
        <v>855020 専門学校ＹＩＣリハビリテーション大学校</v>
      </c>
    </row>
    <row r="3572" spans="1:4" ht="12" customHeight="1">
      <c r="A3572" s="192">
        <v>3569</v>
      </c>
      <c r="B3572" s="220" t="s">
        <v>7427</v>
      </c>
      <c r="C3572" s="222" t="s">
        <v>7428</v>
      </c>
      <c r="D3572" s="197" t="str">
        <f t="shared" si="55"/>
        <v>855021 下関看護リハビリテーション学校</v>
      </c>
    </row>
    <row r="3573" spans="1:4" ht="12" customHeight="1">
      <c r="A3573" s="192">
        <v>3570</v>
      </c>
      <c r="B3573" s="220" t="s">
        <v>7429</v>
      </c>
      <c r="C3573" s="222" t="s">
        <v>7430</v>
      </c>
      <c r="D3573" s="197" t="str">
        <f t="shared" si="55"/>
        <v>855022 独立行政法人国立病院機構岩国医療センター附属看護学校</v>
      </c>
    </row>
    <row r="3574" spans="1:4" ht="12" customHeight="1">
      <c r="A3574" s="192">
        <v>3571</v>
      </c>
      <c r="B3574" s="220" t="s">
        <v>7431</v>
      </c>
      <c r="C3574" s="222" t="s">
        <v>7432</v>
      </c>
      <c r="D3574" s="197" t="str">
        <f t="shared" si="55"/>
        <v>855023 ＹＩＣビューティモード専門学校</v>
      </c>
    </row>
    <row r="3575" spans="1:4" ht="12" customHeight="1">
      <c r="A3575" s="192">
        <v>3572</v>
      </c>
      <c r="B3575" s="220" t="s">
        <v>7433</v>
      </c>
      <c r="C3575" s="222" t="s">
        <v>7434</v>
      </c>
      <c r="D3575" s="197" t="str">
        <f t="shared" si="55"/>
        <v>855024 下関コンピュータビジネス学院</v>
      </c>
    </row>
    <row r="3576" spans="1:4" ht="12" customHeight="1">
      <c r="A3576" s="192">
        <v>3573</v>
      </c>
      <c r="B3576" s="220" t="s">
        <v>7435</v>
      </c>
      <c r="C3576" s="222" t="s">
        <v>7436</v>
      </c>
      <c r="D3576" s="197" t="str">
        <f t="shared" si="55"/>
        <v>855025 徳山総合ビジネス専門学校</v>
      </c>
    </row>
    <row r="3577" spans="1:4" ht="12" customHeight="1">
      <c r="A3577" s="192">
        <v>3574</v>
      </c>
      <c r="B3577" s="220" t="s">
        <v>7437</v>
      </c>
      <c r="C3577" s="222" t="s">
        <v>7438</v>
      </c>
      <c r="D3577" s="197" t="str">
        <f t="shared" si="55"/>
        <v>855026 柳井音楽専門学校</v>
      </c>
    </row>
    <row r="3578" spans="1:4" ht="12" customHeight="1">
      <c r="A3578" s="192">
        <v>3575</v>
      </c>
      <c r="B3578" s="220" t="s">
        <v>7439</v>
      </c>
      <c r="C3578" s="222" t="s">
        <v>7440</v>
      </c>
      <c r="D3578" s="197" t="str">
        <f t="shared" si="55"/>
        <v>855027 防府看護専門学校</v>
      </c>
    </row>
    <row r="3579" spans="1:4" ht="12" customHeight="1">
      <c r="A3579" s="192">
        <v>3576</v>
      </c>
      <c r="B3579" s="220" t="s">
        <v>7441</v>
      </c>
      <c r="C3579" s="222" t="s">
        <v>7442</v>
      </c>
      <c r="D3579" s="197" t="str">
        <f t="shared" si="55"/>
        <v>855028 さくら国際言語学院</v>
      </c>
    </row>
    <row r="3580" spans="1:4" ht="12" customHeight="1">
      <c r="A3580" s="192">
        <v>3577</v>
      </c>
      <c r="B3580" s="220" t="s">
        <v>7443</v>
      </c>
      <c r="C3580" s="222" t="s">
        <v>7444</v>
      </c>
      <c r="D3580" s="197" t="str">
        <f t="shared" si="55"/>
        <v>855029 北九州予備校山口校</v>
      </c>
    </row>
    <row r="3581" spans="1:4" ht="12" customHeight="1">
      <c r="A3581" s="192">
        <v>3578</v>
      </c>
      <c r="B3581" s="220" t="s">
        <v>7445</v>
      </c>
      <c r="C3581" s="222" t="s">
        <v>7446</v>
      </c>
      <c r="D3581" s="197" t="str">
        <f t="shared" si="55"/>
        <v>855030 YIC公務員専門学校</v>
      </c>
    </row>
    <row r="3582" spans="1:4" ht="12" customHeight="1">
      <c r="A3582" s="192">
        <v>3579</v>
      </c>
      <c r="B3582" s="220" t="s">
        <v>7447</v>
      </c>
      <c r="C3582" s="222" t="s">
        <v>7448</v>
      </c>
      <c r="D3582" s="197" t="str">
        <f t="shared" si="55"/>
        <v>855031 日本医療専門学校</v>
      </c>
    </row>
    <row r="3583" spans="1:4" ht="12" customHeight="1">
      <c r="A3583" s="192">
        <v>3580</v>
      </c>
      <c r="B3583" s="220" t="s">
        <v>7449</v>
      </c>
      <c r="C3583" s="222" t="s">
        <v>7450</v>
      </c>
      <c r="D3583" s="197" t="str">
        <f t="shared" si="55"/>
        <v>855032 山口県立農業大学校</v>
      </c>
    </row>
    <row r="3584" spans="1:4" ht="12" customHeight="1">
      <c r="A3584" s="192">
        <v>3581</v>
      </c>
      <c r="B3584" s="220" t="s">
        <v>7451</v>
      </c>
      <c r="C3584" s="222" t="s">
        <v>7452</v>
      </c>
      <c r="D3584" s="197" t="str">
        <f t="shared" si="55"/>
        <v>855033 山口ビジネス学院</v>
      </c>
    </row>
    <row r="3585" spans="1:4" ht="12" customHeight="1">
      <c r="A3585" s="192">
        <v>3582</v>
      </c>
      <c r="B3585" s="220" t="s">
        <v>7453</v>
      </c>
      <c r="C3585" s="222" t="s">
        <v>7454</v>
      </c>
      <c r="D3585" s="197" t="str">
        <f t="shared" si="55"/>
        <v>855034 さくら国際言語教育学院</v>
      </c>
    </row>
    <row r="3586" spans="1:4" ht="12" customHeight="1">
      <c r="A3586" s="192">
        <v>3583</v>
      </c>
      <c r="B3586" s="220" t="s">
        <v>7455</v>
      </c>
      <c r="C3586" s="222" t="s">
        <v>7456</v>
      </c>
      <c r="D3586" s="197" t="str">
        <f t="shared" si="55"/>
        <v>855035 ウエストジャパン看護専門学校</v>
      </c>
    </row>
    <row r="3587" spans="1:4" ht="12" customHeight="1">
      <c r="A3587" s="192">
        <v>3584</v>
      </c>
      <c r="B3587" s="220" t="s">
        <v>7457</v>
      </c>
      <c r="C3587" s="222" t="s">
        <v>7458</v>
      </c>
      <c r="D3587" s="197" t="str">
        <f t="shared" si="55"/>
        <v>861001 徳島県立総合看護学校</v>
      </c>
    </row>
    <row r="3588" spans="1:4" ht="12" customHeight="1">
      <c r="A3588" s="192">
        <v>3585</v>
      </c>
      <c r="B3588" s="220" t="s">
        <v>7459</v>
      </c>
      <c r="C3588" s="222" t="s">
        <v>7458</v>
      </c>
      <c r="D3588" s="197" t="str">
        <f t="shared" si="55"/>
        <v>861002 徳島県立総合看護学校</v>
      </c>
    </row>
    <row r="3589" spans="1:4" ht="12" customHeight="1">
      <c r="A3589" s="192">
        <v>3586</v>
      </c>
      <c r="B3589" s="220" t="s">
        <v>7460</v>
      </c>
      <c r="C3589" s="222" t="s">
        <v>7461</v>
      </c>
      <c r="D3589" s="197" t="str">
        <f t="shared" ref="D3589:D3652" si="56">CONCATENATE(B3589," ",C3589)</f>
        <v>861003 健康保険鳴門看護専門学校</v>
      </c>
    </row>
    <row r="3590" spans="1:4" ht="12" customHeight="1">
      <c r="A3590" s="192">
        <v>3587</v>
      </c>
      <c r="B3590" s="220" t="s">
        <v>7462</v>
      </c>
      <c r="C3590" s="222" t="s">
        <v>7463</v>
      </c>
      <c r="D3590" s="197" t="str">
        <f t="shared" si="56"/>
        <v>861004 徳島歯科学院専門学校</v>
      </c>
    </row>
    <row r="3591" spans="1:4" ht="12" customHeight="1">
      <c r="A3591" s="192">
        <v>3588</v>
      </c>
      <c r="B3591" s="220" t="s">
        <v>7464</v>
      </c>
      <c r="C3591" s="222" t="s">
        <v>7465</v>
      </c>
      <c r="D3591" s="197" t="str">
        <f t="shared" si="56"/>
        <v>861005 龍昇経理情報専門学校</v>
      </c>
    </row>
    <row r="3592" spans="1:4" ht="12" customHeight="1">
      <c r="A3592" s="192">
        <v>3589</v>
      </c>
      <c r="B3592" s="220" t="s">
        <v>7466</v>
      </c>
      <c r="C3592" s="222" t="s">
        <v>7467</v>
      </c>
      <c r="D3592" s="197" t="str">
        <f t="shared" si="56"/>
        <v>861006 丹羽編物服飾専門学校</v>
      </c>
    </row>
    <row r="3593" spans="1:4" ht="12" customHeight="1">
      <c r="A3593" s="192">
        <v>3590</v>
      </c>
      <c r="B3593" s="220" t="s">
        <v>7468</v>
      </c>
      <c r="C3593" s="222" t="s">
        <v>7469</v>
      </c>
      <c r="D3593" s="197" t="str">
        <f t="shared" si="56"/>
        <v>861007 池田家政専門学校</v>
      </c>
    </row>
    <row r="3594" spans="1:4" ht="12" customHeight="1">
      <c r="A3594" s="192">
        <v>3591</v>
      </c>
      <c r="B3594" s="220" t="s">
        <v>7470</v>
      </c>
      <c r="C3594" s="222" t="s">
        <v>7471</v>
      </c>
      <c r="D3594" s="197" t="str">
        <f t="shared" si="56"/>
        <v>861008 穴吹デザインビューティカレッジ</v>
      </c>
    </row>
    <row r="3595" spans="1:4" ht="12" customHeight="1">
      <c r="A3595" s="192">
        <v>3592</v>
      </c>
      <c r="B3595" s="220" t="s">
        <v>7472</v>
      </c>
      <c r="C3595" s="222" t="s">
        <v>7473</v>
      </c>
      <c r="D3595" s="197" t="str">
        <f t="shared" si="56"/>
        <v>861009 徳島医療福祉専門学校</v>
      </c>
    </row>
    <row r="3596" spans="1:4" ht="12" customHeight="1">
      <c r="A3596" s="192">
        <v>3593</v>
      </c>
      <c r="B3596" s="220" t="s">
        <v>7474</v>
      </c>
      <c r="C3596" s="222" t="s">
        <v>7475</v>
      </c>
      <c r="D3596" s="197" t="str">
        <f t="shared" si="56"/>
        <v>861010 徳島健祥会福祉専門学校</v>
      </c>
    </row>
    <row r="3597" spans="1:4" ht="12" customHeight="1">
      <c r="A3597" s="192">
        <v>3594</v>
      </c>
      <c r="B3597" s="220" t="s">
        <v>7476</v>
      </c>
      <c r="C3597" s="222" t="s">
        <v>7477</v>
      </c>
      <c r="D3597" s="197" t="str">
        <f t="shared" si="56"/>
        <v>861011 四国歯科衛生士学院専門学校</v>
      </c>
    </row>
    <row r="3598" spans="1:4" ht="12" customHeight="1">
      <c r="A3598" s="192">
        <v>3595</v>
      </c>
      <c r="B3598" s="220" t="s">
        <v>7478</v>
      </c>
      <c r="C3598" s="222" t="s">
        <v>7479</v>
      </c>
      <c r="D3598" s="197" t="str">
        <f t="shared" si="56"/>
        <v>861012 和晃編物ファッションビジネス専門学校</v>
      </c>
    </row>
    <row r="3599" spans="1:4" ht="12" customHeight="1">
      <c r="A3599" s="192">
        <v>3596</v>
      </c>
      <c r="B3599" s="220" t="s">
        <v>7480</v>
      </c>
      <c r="C3599" s="222" t="s">
        <v>7481</v>
      </c>
      <c r="D3599" s="197" t="str">
        <f t="shared" si="56"/>
        <v>861013 徳島県美容学校</v>
      </c>
    </row>
    <row r="3600" spans="1:4" ht="12" customHeight="1">
      <c r="A3600" s="192">
        <v>3597</v>
      </c>
      <c r="B3600" s="220" t="s">
        <v>7482</v>
      </c>
      <c r="C3600" s="222" t="s">
        <v>7483</v>
      </c>
      <c r="D3600" s="197" t="str">
        <f t="shared" si="56"/>
        <v>861014 平成調理師専門学校</v>
      </c>
    </row>
    <row r="3601" spans="1:4" ht="12" customHeight="1">
      <c r="A3601" s="192">
        <v>3598</v>
      </c>
      <c r="B3601" s="220" t="s">
        <v>7484</v>
      </c>
      <c r="C3601" s="222" t="s">
        <v>7485</v>
      </c>
      <c r="D3601" s="197" t="str">
        <f t="shared" si="56"/>
        <v>861015 東徳島医療センター附属看護学校</v>
      </c>
    </row>
    <row r="3602" spans="1:4" ht="12" customHeight="1">
      <c r="A3602" s="192">
        <v>3599</v>
      </c>
      <c r="B3602" s="220" t="s">
        <v>7486</v>
      </c>
      <c r="C3602" s="222" t="s">
        <v>7487</v>
      </c>
      <c r="D3602" s="197" t="str">
        <f t="shared" si="56"/>
        <v>861016 鳴門ドレメファッションビジネス専門学校</v>
      </c>
    </row>
    <row r="3603" spans="1:4" ht="12" customHeight="1">
      <c r="A3603" s="192">
        <v>3600</v>
      </c>
      <c r="B3603" s="220" t="s">
        <v>7488</v>
      </c>
      <c r="C3603" s="222" t="s">
        <v>7489</v>
      </c>
      <c r="D3603" s="197" t="str">
        <f t="shared" si="56"/>
        <v>861017 鴨島女子専門学校</v>
      </c>
    </row>
    <row r="3604" spans="1:4" ht="12" customHeight="1">
      <c r="A3604" s="192">
        <v>3601</v>
      </c>
      <c r="B3604" s="220" t="s">
        <v>7490</v>
      </c>
      <c r="C3604" s="222" t="s">
        <v>7491</v>
      </c>
      <c r="D3604" s="197" t="str">
        <f t="shared" si="56"/>
        <v>861018 渡辺ビジネス専門学校</v>
      </c>
    </row>
    <row r="3605" spans="1:4" ht="12" customHeight="1">
      <c r="A3605" s="192">
        <v>3602</v>
      </c>
      <c r="B3605" s="220" t="s">
        <v>7492</v>
      </c>
      <c r="C3605" s="222" t="s">
        <v>7493</v>
      </c>
      <c r="D3605" s="197" t="str">
        <f t="shared" si="56"/>
        <v>861019 専門学校穴吹福祉医療カレッジ</v>
      </c>
    </row>
    <row r="3606" spans="1:4" ht="12" customHeight="1">
      <c r="A3606" s="192">
        <v>3603</v>
      </c>
      <c r="B3606" s="220" t="s">
        <v>7494</v>
      </c>
      <c r="C3606" s="222" t="s">
        <v>7495</v>
      </c>
      <c r="D3606" s="197" t="str">
        <f t="shared" si="56"/>
        <v>861020 専門学校穴吹情報公務員カレッジ</v>
      </c>
    </row>
    <row r="3607" spans="1:4" ht="12" customHeight="1">
      <c r="A3607" s="192">
        <v>3604</v>
      </c>
      <c r="B3607" s="220" t="s">
        <v>7496</v>
      </c>
      <c r="C3607" s="222" t="s">
        <v>7497</v>
      </c>
      <c r="D3607" s="197" t="str">
        <f t="shared" si="56"/>
        <v>861021 ブレーメン愛犬クリエイティブ専門学校</v>
      </c>
    </row>
    <row r="3608" spans="1:4" ht="12" customHeight="1">
      <c r="A3608" s="192">
        <v>3605</v>
      </c>
      <c r="B3608" s="220" t="s">
        <v>7498</v>
      </c>
      <c r="C3608" s="222" t="s">
        <v>7499</v>
      </c>
      <c r="D3608" s="197" t="str">
        <f t="shared" si="56"/>
        <v>861022 徳島県立農林水産総合技術支援センター　農業大学校</v>
      </c>
    </row>
    <row r="3609" spans="1:4" ht="12" customHeight="1">
      <c r="A3609" s="192">
        <v>3606</v>
      </c>
      <c r="B3609" s="220" t="s">
        <v>7500</v>
      </c>
      <c r="C3609" s="222" t="s">
        <v>7501</v>
      </c>
      <c r="D3609" s="197" t="str">
        <f t="shared" si="56"/>
        <v>862001 香川看護専門学校</v>
      </c>
    </row>
    <row r="3610" spans="1:4" ht="12" customHeight="1">
      <c r="A3610" s="192">
        <v>3607</v>
      </c>
      <c r="B3610" s="220" t="s">
        <v>7502</v>
      </c>
      <c r="C3610" s="222" t="s">
        <v>7503</v>
      </c>
      <c r="D3610" s="197" t="str">
        <f t="shared" si="56"/>
        <v>862002 香川県歯科医療専門学校</v>
      </c>
    </row>
    <row r="3611" spans="1:4" ht="12" customHeight="1">
      <c r="A3611" s="192">
        <v>3608</v>
      </c>
      <c r="B3611" s="220" t="s">
        <v>7504</v>
      </c>
      <c r="C3611" s="222" t="s">
        <v>7505</v>
      </c>
      <c r="D3611" s="197" t="str">
        <f t="shared" si="56"/>
        <v>862003 瀬戸内総合学院</v>
      </c>
    </row>
    <row r="3612" spans="1:4" ht="12" customHeight="1">
      <c r="A3612" s="192">
        <v>3609</v>
      </c>
      <c r="B3612" s="220" t="s">
        <v>7506</v>
      </c>
      <c r="C3612" s="222" t="s">
        <v>7507</v>
      </c>
      <c r="D3612" s="197" t="str">
        <f t="shared" si="56"/>
        <v>862004 専門学校穴吹コンピュータカレッジ</v>
      </c>
    </row>
    <row r="3613" spans="1:4" ht="12" customHeight="1">
      <c r="A3613" s="192">
        <v>3610</v>
      </c>
      <c r="B3613" s="220" t="s">
        <v>7508</v>
      </c>
      <c r="C3613" s="222" t="s">
        <v>7509</v>
      </c>
      <c r="D3613" s="197" t="str">
        <f t="shared" si="56"/>
        <v>862005 専門学校穴吹デザインカレッジ</v>
      </c>
    </row>
    <row r="3614" spans="1:4" ht="12" customHeight="1">
      <c r="A3614" s="192">
        <v>3611</v>
      </c>
      <c r="B3614" s="220" t="s">
        <v>7510</v>
      </c>
      <c r="C3614" s="222" t="s">
        <v>7511</v>
      </c>
      <c r="D3614" s="197" t="str">
        <f t="shared" si="56"/>
        <v>862006 専門学校穴吹ビジネスカレッジ</v>
      </c>
    </row>
    <row r="3615" spans="1:4" ht="12" customHeight="1">
      <c r="A3615" s="192">
        <v>3612</v>
      </c>
      <c r="B3615" s="220" t="s">
        <v>7512</v>
      </c>
      <c r="C3615" s="222" t="s">
        <v>7513</v>
      </c>
      <c r="D3615" s="197" t="str">
        <f t="shared" si="56"/>
        <v>862007 キッス調理技術専門学校</v>
      </c>
    </row>
    <row r="3616" spans="1:4" ht="12" customHeight="1">
      <c r="A3616" s="192">
        <v>3613</v>
      </c>
      <c r="B3616" s="220" t="s">
        <v>7514</v>
      </c>
      <c r="C3616" s="222" t="s">
        <v>7515</v>
      </c>
      <c r="D3616" s="197" t="str">
        <f t="shared" si="56"/>
        <v>862008 四国医療専門学校</v>
      </c>
    </row>
    <row r="3617" spans="1:4" ht="12" customHeight="1">
      <c r="A3617" s="192">
        <v>3614</v>
      </c>
      <c r="B3617" s="220" t="s">
        <v>7516</v>
      </c>
      <c r="C3617" s="222" t="s">
        <v>7517</v>
      </c>
      <c r="D3617" s="197" t="str">
        <f t="shared" si="56"/>
        <v>862009 四国総合ビジネス専門学校</v>
      </c>
    </row>
    <row r="3618" spans="1:4" ht="12" customHeight="1">
      <c r="A3618" s="192">
        <v>3615</v>
      </c>
      <c r="B3618" s="220" t="s">
        <v>7518</v>
      </c>
      <c r="C3618" s="222" t="s">
        <v>7519</v>
      </c>
      <c r="D3618" s="197" t="str">
        <f t="shared" si="56"/>
        <v>862010 専門学校　禅林学園</v>
      </c>
    </row>
    <row r="3619" spans="1:4" ht="12" customHeight="1">
      <c r="A3619" s="192">
        <v>3616</v>
      </c>
      <c r="B3619" s="220" t="s">
        <v>7520</v>
      </c>
      <c r="C3619" s="222" t="s">
        <v>7521</v>
      </c>
      <c r="D3619" s="197" t="str">
        <f t="shared" si="56"/>
        <v>862011 さぬき福祉専門学校</v>
      </c>
    </row>
    <row r="3620" spans="1:4" ht="12" customHeight="1">
      <c r="A3620" s="192">
        <v>3617</v>
      </c>
      <c r="B3620" s="220" t="s">
        <v>7522</v>
      </c>
      <c r="C3620" s="222" t="s">
        <v>7523</v>
      </c>
      <c r="D3620" s="197" t="str">
        <f t="shared" si="56"/>
        <v>862012 四国医療福祉専門学校</v>
      </c>
    </row>
    <row r="3621" spans="1:4" ht="12" customHeight="1">
      <c r="A3621" s="192">
        <v>3618</v>
      </c>
      <c r="B3621" s="220" t="s">
        <v>7524</v>
      </c>
      <c r="C3621" s="222" t="s">
        <v>7525</v>
      </c>
      <c r="D3621" s="197" t="str">
        <f t="shared" si="56"/>
        <v>862013 専門学校穴吹工科カレッジ</v>
      </c>
    </row>
    <row r="3622" spans="1:4" ht="12" customHeight="1">
      <c r="A3622" s="192">
        <v>3619</v>
      </c>
      <c r="B3622" s="220" t="s">
        <v>7526</v>
      </c>
      <c r="C3622" s="222" t="s">
        <v>7527</v>
      </c>
      <c r="D3622" s="197" t="str">
        <f t="shared" si="56"/>
        <v>862014 専門学校穴吹リハビリテーションカレッジ</v>
      </c>
    </row>
    <row r="3623" spans="1:4" ht="12" customHeight="1">
      <c r="A3623" s="192">
        <v>3620</v>
      </c>
      <c r="B3623" s="220" t="s">
        <v>7528</v>
      </c>
      <c r="C3623" s="222" t="s">
        <v>7529</v>
      </c>
      <c r="D3623" s="197" t="str">
        <f t="shared" si="56"/>
        <v>862015 専門学校穴吹ビューティカレッジ</v>
      </c>
    </row>
    <row r="3624" spans="1:4" ht="12" customHeight="1">
      <c r="A3624" s="192">
        <v>3621</v>
      </c>
      <c r="B3624" s="220" t="s">
        <v>7530</v>
      </c>
      <c r="C3624" s="222" t="s">
        <v>7531</v>
      </c>
      <c r="D3624" s="197" t="str">
        <f t="shared" si="56"/>
        <v>862016 独立行政法人国立病院機構善通寺病院附属善通寺看護学校</v>
      </c>
    </row>
    <row r="3625" spans="1:4" ht="12" customHeight="1">
      <c r="A3625" s="192">
        <v>3622</v>
      </c>
      <c r="B3625" s="220" t="s">
        <v>7532</v>
      </c>
      <c r="C3625" s="222" t="s">
        <v>7533</v>
      </c>
      <c r="D3625" s="197" t="str">
        <f t="shared" si="56"/>
        <v>862017 専門学校穴吹パティシエ福祉カレッジ</v>
      </c>
    </row>
    <row r="3626" spans="1:4" ht="12" customHeight="1">
      <c r="A3626" s="192">
        <v>3623</v>
      </c>
      <c r="B3626" s="220" t="s">
        <v>7534</v>
      </c>
      <c r="C3626" s="222" t="s">
        <v>7535</v>
      </c>
      <c r="D3626" s="197" t="str">
        <f t="shared" si="56"/>
        <v>862018 シャルムドレスメーカー専門学校</v>
      </c>
    </row>
    <row r="3627" spans="1:4" ht="12" customHeight="1">
      <c r="A3627" s="192">
        <v>3624</v>
      </c>
      <c r="B3627" s="220" t="s">
        <v>7536</v>
      </c>
      <c r="C3627" s="222" t="s">
        <v>7537</v>
      </c>
      <c r="D3627" s="197" t="str">
        <f t="shared" si="56"/>
        <v>862019 吉田愛服飾専門学校</v>
      </c>
    </row>
    <row r="3628" spans="1:4" ht="12" customHeight="1">
      <c r="A3628" s="192">
        <v>3625</v>
      </c>
      <c r="B3628" s="220" t="s">
        <v>7538</v>
      </c>
      <c r="C3628" s="222" t="s">
        <v>7539</v>
      </c>
      <c r="D3628" s="197" t="str">
        <f t="shared" si="56"/>
        <v>862020 高松市医師会看護専門学校</v>
      </c>
    </row>
    <row r="3629" spans="1:4" ht="12" customHeight="1">
      <c r="A3629" s="192">
        <v>3626</v>
      </c>
      <c r="B3629" s="220" t="s">
        <v>7540</v>
      </c>
      <c r="C3629" s="222" t="s">
        <v>7541</v>
      </c>
      <c r="D3629" s="197" t="str">
        <f t="shared" si="56"/>
        <v>862021 専門学校 香川理容美容アカデミー</v>
      </c>
    </row>
    <row r="3630" spans="1:4" ht="12" customHeight="1">
      <c r="A3630" s="192">
        <v>3627</v>
      </c>
      <c r="B3630" s="220" t="s">
        <v>7542</v>
      </c>
      <c r="C3630" s="222" t="s">
        <v>7543</v>
      </c>
      <c r="D3630" s="197" t="str">
        <f t="shared" si="56"/>
        <v>862022 専門学校穴吹動物看護カレッジ</v>
      </c>
    </row>
    <row r="3631" spans="1:4" ht="12" customHeight="1">
      <c r="A3631" s="192">
        <v>3628</v>
      </c>
      <c r="B3631" s="220" t="s">
        <v>7544</v>
      </c>
      <c r="C3631" s="223" t="s">
        <v>7545</v>
      </c>
      <c r="D3631" s="197" t="str">
        <f t="shared" si="56"/>
        <v>862023 穴吹医療大学校</v>
      </c>
    </row>
    <row r="3632" spans="1:4" ht="12" customHeight="1">
      <c r="A3632" s="192">
        <v>3629</v>
      </c>
      <c r="B3632" s="220" t="s">
        <v>7546</v>
      </c>
      <c r="C3632" s="222" t="s">
        <v>7547</v>
      </c>
      <c r="D3632" s="197" t="str">
        <f t="shared" si="56"/>
        <v>862024 香川県立農業大学校</v>
      </c>
    </row>
    <row r="3633" spans="1:4" ht="12" customHeight="1">
      <c r="A3633" s="192">
        <v>3630</v>
      </c>
      <c r="B3633" s="220" t="s">
        <v>7548</v>
      </c>
      <c r="C3633" s="222" t="s">
        <v>7549</v>
      </c>
      <c r="D3633" s="197" t="str">
        <f t="shared" si="56"/>
        <v>863001 愛媛県立看護専門学校</v>
      </c>
    </row>
    <row r="3634" spans="1:4" ht="12" customHeight="1">
      <c r="A3634" s="192">
        <v>3631</v>
      </c>
      <c r="B3634" s="220" t="s">
        <v>7550</v>
      </c>
      <c r="C3634" s="222" t="s">
        <v>7551</v>
      </c>
      <c r="D3634" s="197" t="str">
        <f t="shared" si="56"/>
        <v>863002 愛媛県立農業大学校</v>
      </c>
    </row>
    <row r="3635" spans="1:4" ht="12" customHeight="1">
      <c r="A3635" s="192">
        <v>3632</v>
      </c>
      <c r="B3635" s="220" t="s">
        <v>7552</v>
      </c>
      <c r="C3635" s="222" t="s">
        <v>7553</v>
      </c>
      <c r="D3635" s="197" t="str">
        <f t="shared" si="56"/>
        <v>863003 愛媛十全医療学院</v>
      </c>
    </row>
    <row r="3636" spans="1:4" ht="12" customHeight="1">
      <c r="A3636" s="192">
        <v>3633</v>
      </c>
      <c r="B3636" s="220" t="s">
        <v>7554</v>
      </c>
      <c r="C3636" s="222" t="s">
        <v>7555</v>
      </c>
      <c r="D3636" s="197" t="str">
        <f t="shared" si="56"/>
        <v>863004 専門学校　日産愛媛自動車大学校</v>
      </c>
    </row>
    <row r="3637" spans="1:4" ht="12" customHeight="1">
      <c r="A3637" s="192">
        <v>3634</v>
      </c>
      <c r="B3637" s="220" t="s">
        <v>7556</v>
      </c>
      <c r="C3637" s="222" t="s">
        <v>7557</v>
      </c>
      <c r="D3637" s="197" t="str">
        <f t="shared" si="56"/>
        <v>863005 十全看護専門学校</v>
      </c>
    </row>
    <row r="3638" spans="1:4" ht="12" customHeight="1">
      <c r="A3638" s="192">
        <v>3635</v>
      </c>
      <c r="B3638" s="220" t="s">
        <v>7558</v>
      </c>
      <c r="C3638" s="222" t="s">
        <v>7559</v>
      </c>
      <c r="D3638" s="197" t="str">
        <f t="shared" si="56"/>
        <v>863006 松山看護専門学校</v>
      </c>
    </row>
    <row r="3639" spans="1:4" ht="12" customHeight="1">
      <c r="A3639" s="192">
        <v>3636</v>
      </c>
      <c r="B3639" s="220" t="s">
        <v>7560</v>
      </c>
      <c r="C3639" s="222" t="s">
        <v>7561</v>
      </c>
      <c r="D3639" s="197" t="str">
        <f t="shared" si="56"/>
        <v>863007 松山歯科衛生士専門学校</v>
      </c>
    </row>
    <row r="3640" spans="1:4" ht="12" customHeight="1">
      <c r="A3640" s="192">
        <v>3637</v>
      </c>
      <c r="B3640" s="220" t="s">
        <v>7562</v>
      </c>
      <c r="C3640" s="222" t="s">
        <v>7563</v>
      </c>
      <c r="D3640" s="197" t="str">
        <f t="shared" si="56"/>
        <v>863008 松山赤十字看護専門学校</v>
      </c>
    </row>
    <row r="3641" spans="1:4" ht="12" customHeight="1">
      <c r="A3641" s="192">
        <v>3638</v>
      </c>
      <c r="B3641" s="220" t="s">
        <v>7564</v>
      </c>
      <c r="C3641" s="222" t="s">
        <v>7565</v>
      </c>
      <c r="D3641" s="197" t="str">
        <f t="shared" si="56"/>
        <v>863009 松山デザイン専門学校</v>
      </c>
    </row>
    <row r="3642" spans="1:4" ht="12" customHeight="1">
      <c r="A3642" s="192">
        <v>3639</v>
      </c>
      <c r="B3642" s="220" t="s">
        <v>7566</v>
      </c>
      <c r="C3642" s="222" t="s">
        <v>7567</v>
      </c>
      <c r="D3642" s="197" t="str">
        <f t="shared" si="56"/>
        <v>863010 河原電子ビジネス専門学校</v>
      </c>
    </row>
    <row r="3643" spans="1:4" ht="12" customHeight="1">
      <c r="A3643" s="192">
        <v>3640</v>
      </c>
      <c r="B3643" s="220" t="s">
        <v>7568</v>
      </c>
      <c r="C3643" s="222" t="s">
        <v>7569</v>
      </c>
      <c r="D3643" s="197" t="str">
        <f t="shared" si="56"/>
        <v>863011 松山コンピュータ専門学校</v>
      </c>
    </row>
    <row r="3644" spans="1:4" ht="12" customHeight="1">
      <c r="A3644" s="192">
        <v>3641</v>
      </c>
      <c r="B3644" s="220" t="s">
        <v>7570</v>
      </c>
      <c r="C3644" s="222" t="s">
        <v>7571</v>
      </c>
      <c r="D3644" s="197" t="str">
        <f t="shared" si="56"/>
        <v>863012 松山情報ビジネス専門学校</v>
      </c>
    </row>
    <row r="3645" spans="1:4" ht="12" customHeight="1">
      <c r="A3645" s="192">
        <v>3642</v>
      </c>
      <c r="B3645" s="220" t="s">
        <v>7572</v>
      </c>
      <c r="C3645" s="222" t="s">
        <v>7573</v>
      </c>
      <c r="D3645" s="197" t="str">
        <f t="shared" si="56"/>
        <v>863013 松山女学院専門学校</v>
      </c>
    </row>
    <row r="3646" spans="1:4" ht="12" customHeight="1">
      <c r="A3646" s="192">
        <v>3643</v>
      </c>
      <c r="B3646" s="220" t="s">
        <v>7574</v>
      </c>
      <c r="C3646" s="222" t="s">
        <v>7575</v>
      </c>
      <c r="D3646" s="197" t="str">
        <f t="shared" si="56"/>
        <v>863014 河原ＩＴビジネス専門学校</v>
      </c>
    </row>
    <row r="3647" spans="1:4" ht="12" customHeight="1">
      <c r="A3647" s="192">
        <v>3644</v>
      </c>
      <c r="B3647" s="220" t="s">
        <v>7576</v>
      </c>
      <c r="C3647" s="222" t="s">
        <v>7577</v>
      </c>
      <c r="D3647" s="197" t="str">
        <f t="shared" si="56"/>
        <v>863015 愛媛調理製菓専門学校</v>
      </c>
    </row>
    <row r="3648" spans="1:4" ht="12" customHeight="1">
      <c r="A3648" s="192">
        <v>3645</v>
      </c>
      <c r="B3648" s="220" t="s">
        <v>7578</v>
      </c>
      <c r="C3648" s="222" t="s">
        <v>7579</v>
      </c>
      <c r="D3648" s="197" t="str">
        <f t="shared" si="56"/>
        <v>863016 河原医療福祉専門学校</v>
      </c>
    </row>
    <row r="3649" spans="1:4" ht="12" customHeight="1">
      <c r="A3649" s="192">
        <v>3646</v>
      </c>
      <c r="B3649" s="220" t="s">
        <v>7580</v>
      </c>
      <c r="C3649" s="222" t="s">
        <v>7581</v>
      </c>
      <c r="D3649" s="197" t="str">
        <f t="shared" si="56"/>
        <v>863017 宇和島看護専門学校</v>
      </c>
    </row>
    <row r="3650" spans="1:4" ht="12" customHeight="1">
      <c r="A3650" s="192">
        <v>3647</v>
      </c>
      <c r="B3650" s="220" t="s">
        <v>7582</v>
      </c>
      <c r="C3650" s="222" t="s">
        <v>7583</v>
      </c>
      <c r="D3650" s="197" t="str">
        <f t="shared" si="56"/>
        <v>863018 大原簿記公務員専門学校　愛媛校</v>
      </c>
    </row>
    <row r="3651" spans="1:4" ht="12" customHeight="1">
      <c r="A3651" s="192">
        <v>3648</v>
      </c>
      <c r="B3651" s="220" t="s">
        <v>7584</v>
      </c>
      <c r="C3651" s="222" t="s">
        <v>7585</v>
      </c>
      <c r="D3651" s="197" t="str">
        <f t="shared" si="56"/>
        <v>863019 愛媛県美容専門学校</v>
      </c>
    </row>
    <row r="3652" spans="1:4" ht="12" customHeight="1">
      <c r="A3652" s="192">
        <v>3649</v>
      </c>
      <c r="B3652" s="220" t="s">
        <v>7586</v>
      </c>
      <c r="C3652" s="222" t="s">
        <v>7587</v>
      </c>
      <c r="D3652" s="197" t="str">
        <f t="shared" si="56"/>
        <v>863020 河原デザイン・アート専門学校</v>
      </c>
    </row>
    <row r="3653" spans="1:4" ht="12" customHeight="1">
      <c r="A3653" s="192">
        <v>3650</v>
      </c>
      <c r="B3653" s="220" t="s">
        <v>7588</v>
      </c>
      <c r="C3653" s="222" t="s">
        <v>7589</v>
      </c>
      <c r="D3653" s="197" t="str">
        <f t="shared" ref="D3653:D3716" si="57">CONCATENATE(B3653," ",C3653)</f>
        <v>863021 今治看護専門学校</v>
      </c>
    </row>
    <row r="3654" spans="1:4" ht="12" customHeight="1">
      <c r="A3654" s="192">
        <v>3651</v>
      </c>
      <c r="B3654" s="220" t="s">
        <v>7590</v>
      </c>
      <c r="C3654" s="222" t="s">
        <v>7591</v>
      </c>
      <c r="D3654" s="197" t="str">
        <f t="shared" si="57"/>
        <v>863022 河原アイペットワールド専門学校</v>
      </c>
    </row>
    <row r="3655" spans="1:4" ht="12" customHeight="1">
      <c r="A3655" s="192">
        <v>3652</v>
      </c>
      <c r="B3655" s="220" t="s">
        <v>7592</v>
      </c>
      <c r="C3655" s="222" t="s">
        <v>7593</v>
      </c>
      <c r="D3655" s="197" t="str">
        <f t="shared" si="57"/>
        <v>863023 東予理容美容専門学校</v>
      </c>
    </row>
    <row r="3656" spans="1:4" ht="12" customHeight="1">
      <c r="A3656" s="192">
        <v>3653</v>
      </c>
      <c r="B3656" s="220" t="s">
        <v>7594</v>
      </c>
      <c r="C3656" s="222" t="s">
        <v>7595</v>
      </c>
      <c r="D3656" s="197" t="str">
        <f t="shared" si="57"/>
        <v>863024 愛媛病院附属看護学校</v>
      </c>
    </row>
    <row r="3657" spans="1:4" ht="12" customHeight="1">
      <c r="A3657" s="192">
        <v>3654</v>
      </c>
      <c r="B3657" s="220" t="s">
        <v>7596</v>
      </c>
      <c r="C3657" s="222" t="s">
        <v>7597</v>
      </c>
      <c r="D3657" s="197" t="str">
        <f t="shared" si="57"/>
        <v>863025 愛媛コミュニケーションビジネス専門学校</v>
      </c>
    </row>
    <row r="3658" spans="1:4" ht="12" customHeight="1">
      <c r="A3658" s="192">
        <v>3655</v>
      </c>
      <c r="B3658" s="220" t="s">
        <v>7598</v>
      </c>
      <c r="C3658" s="222" t="s">
        <v>7599</v>
      </c>
      <c r="D3658" s="197" t="str">
        <f t="shared" si="57"/>
        <v>863026 四国医療技術専門学校</v>
      </c>
    </row>
    <row r="3659" spans="1:4" ht="12" customHeight="1">
      <c r="A3659" s="192">
        <v>3656</v>
      </c>
      <c r="B3659" s="220" t="s">
        <v>7600</v>
      </c>
      <c r="C3659" s="222" t="s">
        <v>7601</v>
      </c>
      <c r="D3659" s="197" t="str">
        <f t="shared" si="57"/>
        <v>863027 島岩編物専門学校</v>
      </c>
    </row>
    <row r="3660" spans="1:4" ht="12" customHeight="1">
      <c r="A3660" s="192">
        <v>3657</v>
      </c>
      <c r="B3660" s="220" t="s">
        <v>7602</v>
      </c>
      <c r="C3660" s="222" t="s">
        <v>7603</v>
      </c>
      <c r="D3660" s="197" t="str">
        <f t="shared" si="57"/>
        <v>863028 愛媛情報専門学校</v>
      </c>
    </row>
    <row r="3661" spans="1:4" ht="12" customHeight="1">
      <c r="A3661" s="192">
        <v>3658</v>
      </c>
      <c r="B3661" s="220" t="s">
        <v>7604</v>
      </c>
      <c r="C3661" s="222" t="s">
        <v>7605</v>
      </c>
      <c r="D3661" s="197" t="str">
        <f t="shared" si="57"/>
        <v>863029 今治商業専門学校</v>
      </c>
    </row>
    <row r="3662" spans="1:4" ht="12" customHeight="1">
      <c r="A3662" s="192">
        <v>3659</v>
      </c>
      <c r="B3662" s="220" t="s">
        <v>7606</v>
      </c>
      <c r="C3662" s="222" t="s">
        <v>7607</v>
      </c>
      <c r="D3662" s="197" t="str">
        <f t="shared" si="57"/>
        <v>863030 東城看護専門学校</v>
      </c>
    </row>
    <row r="3663" spans="1:4" ht="12" customHeight="1">
      <c r="A3663" s="192">
        <v>3660</v>
      </c>
      <c r="B3663" s="220" t="s">
        <v>7608</v>
      </c>
      <c r="C3663" s="222" t="s">
        <v>7609</v>
      </c>
      <c r="D3663" s="197" t="str">
        <f t="shared" si="57"/>
        <v>863031 四国中央医療福祉総合学院</v>
      </c>
    </row>
    <row r="3664" spans="1:4" ht="12" customHeight="1">
      <c r="A3664" s="192">
        <v>3661</v>
      </c>
      <c r="B3664" s="220" t="s">
        <v>7610</v>
      </c>
      <c r="C3664" s="222" t="s">
        <v>7611</v>
      </c>
      <c r="D3664" s="197" t="str">
        <f t="shared" si="57"/>
        <v>863032 河原医療大学校</v>
      </c>
    </row>
    <row r="3665" spans="1:4" ht="12" customHeight="1">
      <c r="A3665" s="192">
        <v>3662</v>
      </c>
      <c r="B3665" s="220" t="s">
        <v>7612</v>
      </c>
      <c r="C3665" s="222" t="s">
        <v>7613</v>
      </c>
      <c r="D3665" s="197" t="str">
        <f t="shared" si="57"/>
        <v>863033 河原ビューティモード専門学校</v>
      </c>
    </row>
    <row r="3666" spans="1:4" ht="12" customHeight="1">
      <c r="A3666" s="192">
        <v>3663</v>
      </c>
      <c r="B3666" s="220" t="s">
        <v>7614</v>
      </c>
      <c r="C3666" s="222" t="s">
        <v>7615</v>
      </c>
      <c r="D3666" s="197" t="str">
        <f t="shared" si="57"/>
        <v>863034 河原パティシエ・ブランジェ専門学校</v>
      </c>
    </row>
    <row r="3667" spans="1:4" ht="12" customHeight="1">
      <c r="A3667" s="192">
        <v>3664</v>
      </c>
      <c r="B3667" s="220" t="s">
        <v>7616</v>
      </c>
      <c r="C3667" s="222" t="s">
        <v>7617</v>
      </c>
      <c r="D3667" s="197" t="str">
        <f t="shared" si="57"/>
        <v>863035 宇和島商業専門学校</v>
      </c>
    </row>
    <row r="3668" spans="1:4" ht="12" customHeight="1">
      <c r="A3668" s="192">
        <v>3665</v>
      </c>
      <c r="B3668" s="220" t="s">
        <v>7618</v>
      </c>
      <c r="C3668" s="222" t="s">
        <v>7619</v>
      </c>
      <c r="D3668" s="197" t="str">
        <f t="shared" si="57"/>
        <v>863036 宇和島文化女子専門学校</v>
      </c>
    </row>
    <row r="3669" spans="1:4" ht="12" customHeight="1">
      <c r="A3669" s="192">
        <v>3666</v>
      </c>
      <c r="B3669" s="220" t="s">
        <v>7620</v>
      </c>
      <c r="C3669" s="222" t="s">
        <v>7621</v>
      </c>
      <c r="D3669" s="197" t="str">
        <f t="shared" si="57"/>
        <v>864001 高知県立幡多看護専門学校</v>
      </c>
    </row>
    <row r="3670" spans="1:4" ht="12" customHeight="1">
      <c r="A3670" s="192">
        <v>3667</v>
      </c>
      <c r="B3670" s="220" t="s">
        <v>7622</v>
      </c>
      <c r="C3670" s="222" t="s">
        <v>7623</v>
      </c>
      <c r="D3670" s="197" t="str">
        <f t="shared" si="57"/>
        <v>864002 高知医療学院</v>
      </c>
    </row>
    <row r="3671" spans="1:4" ht="12" customHeight="1">
      <c r="A3671" s="192">
        <v>3668</v>
      </c>
      <c r="B3671" s="220" t="s">
        <v>7624</v>
      </c>
      <c r="C3671" s="222" t="s">
        <v>7625</v>
      </c>
      <c r="D3671" s="197" t="str">
        <f t="shared" si="57"/>
        <v>864003 高知理容美容専門学校</v>
      </c>
    </row>
    <row r="3672" spans="1:4" ht="12" customHeight="1">
      <c r="A3672" s="192">
        <v>3669</v>
      </c>
      <c r="B3672" s="220" t="s">
        <v>7626</v>
      </c>
      <c r="C3672" s="222" t="s">
        <v>7627</v>
      </c>
      <c r="D3672" s="197" t="str">
        <f t="shared" si="57"/>
        <v>864004 高知リハビリテーション学院</v>
      </c>
    </row>
    <row r="3673" spans="1:4" ht="12" customHeight="1">
      <c r="A3673" s="192">
        <v>3670</v>
      </c>
      <c r="B3673" s="220" t="s">
        <v>7628</v>
      </c>
      <c r="C3673" s="222" t="s">
        <v>7629</v>
      </c>
      <c r="D3673" s="197" t="str">
        <f t="shared" si="57"/>
        <v>864005 高知情報ビジネス専門学校</v>
      </c>
    </row>
    <row r="3674" spans="1:4" ht="12" customHeight="1">
      <c r="A3674" s="192">
        <v>3671</v>
      </c>
      <c r="B3674" s="220" t="s">
        <v>7630</v>
      </c>
      <c r="C3674" s="222" t="s">
        <v>7631</v>
      </c>
      <c r="D3674" s="197" t="str">
        <f t="shared" si="57"/>
        <v>864006 高知福祉専門学校</v>
      </c>
    </row>
    <row r="3675" spans="1:4" ht="12" customHeight="1">
      <c r="A3675" s="192">
        <v>3672</v>
      </c>
      <c r="B3675" s="220" t="s">
        <v>7632</v>
      </c>
      <c r="C3675" s="222" t="s">
        <v>7633</v>
      </c>
      <c r="D3675" s="197" t="str">
        <f t="shared" si="57"/>
        <v>864007 土佐情報経理専門学校</v>
      </c>
    </row>
    <row r="3676" spans="1:4" ht="12" customHeight="1">
      <c r="A3676" s="192">
        <v>3673</v>
      </c>
      <c r="B3676" s="220" t="s">
        <v>7634</v>
      </c>
      <c r="C3676" s="222" t="s">
        <v>7635</v>
      </c>
      <c r="D3676" s="197" t="str">
        <f t="shared" si="57"/>
        <v>864008 高知外語ビジネス専門学校</v>
      </c>
    </row>
    <row r="3677" spans="1:4" ht="12" customHeight="1">
      <c r="A3677" s="192">
        <v>3674</v>
      </c>
      <c r="B3677" s="220" t="s">
        <v>7636</v>
      </c>
      <c r="C3677" s="222" t="s">
        <v>7637</v>
      </c>
      <c r="D3677" s="197" t="str">
        <f t="shared" si="57"/>
        <v>864009 国際デザイン・ビューティカレッジ</v>
      </c>
    </row>
    <row r="3678" spans="1:4" ht="12" customHeight="1">
      <c r="A3678" s="192">
        <v>3675</v>
      </c>
      <c r="B3678" s="220" t="s">
        <v>7638</v>
      </c>
      <c r="C3678" s="222" t="s">
        <v>7639</v>
      </c>
      <c r="D3678" s="197" t="str">
        <f t="shared" si="57"/>
        <v>864010 平成福祉専門学校</v>
      </c>
    </row>
    <row r="3679" spans="1:4" ht="12" customHeight="1">
      <c r="A3679" s="192">
        <v>3676</v>
      </c>
      <c r="B3679" s="220" t="s">
        <v>7640</v>
      </c>
      <c r="C3679" s="222" t="s">
        <v>7641</v>
      </c>
      <c r="D3679" s="197" t="str">
        <f t="shared" si="57"/>
        <v>864011 土佐リハビリテーションカレッジ</v>
      </c>
    </row>
    <row r="3680" spans="1:4" ht="12" customHeight="1">
      <c r="A3680" s="192">
        <v>3677</v>
      </c>
      <c r="B3680" s="220" t="s">
        <v>7642</v>
      </c>
      <c r="C3680" s="222" t="s">
        <v>7643</v>
      </c>
      <c r="D3680" s="197" t="str">
        <f t="shared" si="57"/>
        <v>864012 龍馬看護ふくし専門学校</v>
      </c>
    </row>
    <row r="3681" spans="1:4" ht="12" customHeight="1">
      <c r="A3681" s="192">
        <v>3678</v>
      </c>
      <c r="B3681" s="220" t="s">
        <v>7644</v>
      </c>
      <c r="C3681" s="222" t="s">
        <v>7645</v>
      </c>
      <c r="D3681" s="197" t="str">
        <f t="shared" si="57"/>
        <v>864013 四国医療工学専門学校</v>
      </c>
    </row>
    <row r="3682" spans="1:4" ht="12" customHeight="1">
      <c r="A3682" s="192">
        <v>3679</v>
      </c>
      <c r="B3682" s="220" t="s">
        <v>7646</v>
      </c>
      <c r="C3682" s="222" t="s">
        <v>7647</v>
      </c>
      <c r="D3682" s="197" t="str">
        <f t="shared" si="57"/>
        <v>864014 高知文化服装専門学校</v>
      </c>
    </row>
    <row r="3683" spans="1:4" ht="12" customHeight="1">
      <c r="A3683" s="192">
        <v>3680</v>
      </c>
      <c r="B3683" s="220" t="s">
        <v>7648</v>
      </c>
      <c r="C3683" s="222" t="s">
        <v>7649</v>
      </c>
      <c r="D3683" s="197" t="str">
        <f t="shared" si="57"/>
        <v>864015 高知ペットビジネス専門学校</v>
      </c>
    </row>
    <row r="3684" spans="1:4" ht="12" customHeight="1">
      <c r="A3684" s="192">
        <v>3681</v>
      </c>
      <c r="B3684" s="220" t="s">
        <v>7650</v>
      </c>
      <c r="C3684" s="222" t="s">
        <v>7651</v>
      </c>
      <c r="D3684" s="197" t="str">
        <f t="shared" si="57"/>
        <v>864016 高知開成専門学校</v>
      </c>
    </row>
    <row r="3685" spans="1:4" ht="12" customHeight="1">
      <c r="A3685" s="192">
        <v>3682</v>
      </c>
      <c r="B3685" s="220" t="s">
        <v>7652</v>
      </c>
      <c r="C3685" s="222" t="s">
        <v>7653</v>
      </c>
      <c r="D3685" s="197" t="str">
        <f t="shared" si="57"/>
        <v>864017 高知県医師会看護専門学校</v>
      </c>
    </row>
    <row r="3686" spans="1:4" ht="12" customHeight="1">
      <c r="A3686" s="192">
        <v>3683</v>
      </c>
      <c r="B3686" s="220" t="s">
        <v>7654</v>
      </c>
      <c r="C3686" s="222" t="s">
        <v>7655</v>
      </c>
      <c r="D3686" s="197" t="str">
        <f t="shared" si="57"/>
        <v>864018 高知病院附属看護学校</v>
      </c>
    </row>
    <row r="3687" spans="1:4" ht="12" customHeight="1">
      <c r="A3687" s="192">
        <v>3684</v>
      </c>
      <c r="B3687" s="220" t="s">
        <v>7656</v>
      </c>
      <c r="C3687" s="222" t="s">
        <v>7657</v>
      </c>
      <c r="D3687" s="197" t="str">
        <f t="shared" si="57"/>
        <v>864019 ＲＫＣ調理師学校</v>
      </c>
    </row>
    <row r="3688" spans="1:4" ht="12" customHeight="1">
      <c r="A3688" s="192">
        <v>3685</v>
      </c>
      <c r="B3688" s="220" t="s">
        <v>7658</v>
      </c>
      <c r="C3688" s="222" t="s">
        <v>7659</v>
      </c>
      <c r="D3688" s="197" t="str">
        <f t="shared" si="57"/>
        <v>864020 黒潮医療専門学校</v>
      </c>
    </row>
    <row r="3689" spans="1:4" ht="12" customHeight="1">
      <c r="A3689" s="192">
        <v>3686</v>
      </c>
      <c r="B3689" s="220" t="s">
        <v>7660</v>
      </c>
      <c r="C3689" s="222" t="s">
        <v>7661</v>
      </c>
      <c r="D3689" s="197" t="str">
        <f t="shared" si="57"/>
        <v>864021 高知県立農業大学校</v>
      </c>
    </row>
    <row r="3690" spans="1:4" ht="12" customHeight="1">
      <c r="A3690" s="192">
        <v>3687</v>
      </c>
      <c r="B3690" s="220" t="s">
        <v>7662</v>
      </c>
      <c r="C3690" s="222" t="s">
        <v>7663</v>
      </c>
      <c r="D3690" s="197" t="str">
        <f t="shared" si="57"/>
        <v>871001 国立障害者リハビリテーションセンター自立支援局福岡視力障害センター</v>
      </c>
    </row>
    <row r="3691" spans="1:4" ht="12" customHeight="1">
      <c r="A3691" s="192">
        <v>3688</v>
      </c>
      <c r="B3691" s="220" t="s">
        <v>7664</v>
      </c>
      <c r="C3691" s="222" t="s">
        <v>7665</v>
      </c>
      <c r="D3691" s="197" t="str">
        <f t="shared" si="57"/>
        <v>871002 北九州市立看護専門学校</v>
      </c>
    </row>
    <row r="3692" spans="1:4" ht="12" customHeight="1">
      <c r="A3692" s="192">
        <v>3689</v>
      </c>
      <c r="B3692" s="220" t="s">
        <v>7666</v>
      </c>
      <c r="C3692" s="222" t="s">
        <v>7667</v>
      </c>
      <c r="D3692" s="197" t="str">
        <f t="shared" si="57"/>
        <v>871003 福岡国際コミュニケーション専門学校</v>
      </c>
    </row>
    <row r="3693" spans="1:4" ht="12" customHeight="1">
      <c r="A3693" s="192">
        <v>3690</v>
      </c>
      <c r="B3693" s="220" t="s">
        <v>7668</v>
      </c>
      <c r="C3693" s="222" t="s">
        <v>7669</v>
      </c>
      <c r="D3693" s="197" t="str">
        <f t="shared" si="57"/>
        <v>871004 専門学校　北九州自動車大学校</v>
      </c>
    </row>
    <row r="3694" spans="1:4" ht="12" customHeight="1">
      <c r="A3694" s="192">
        <v>3691</v>
      </c>
      <c r="B3694" s="220" t="s">
        <v>7670</v>
      </c>
      <c r="C3694" s="222" t="s">
        <v>7671</v>
      </c>
      <c r="D3694" s="197" t="str">
        <f t="shared" si="57"/>
        <v>871005 北九州保育福祉専門学校</v>
      </c>
    </row>
    <row r="3695" spans="1:4" ht="12" customHeight="1">
      <c r="A3695" s="192">
        <v>3692</v>
      </c>
      <c r="B3695" s="220" t="s">
        <v>7672</v>
      </c>
      <c r="C3695" s="222" t="s">
        <v>7673</v>
      </c>
      <c r="D3695" s="197" t="str">
        <f t="shared" si="57"/>
        <v>871006 専門学校　九州テクノカレッジ</v>
      </c>
    </row>
    <row r="3696" spans="1:4" ht="12" customHeight="1">
      <c r="A3696" s="192">
        <v>3693</v>
      </c>
      <c r="B3696" s="220" t="s">
        <v>7674</v>
      </c>
      <c r="C3696" s="222" t="s">
        <v>7675</v>
      </c>
      <c r="D3696" s="197" t="str">
        <f t="shared" si="57"/>
        <v>871007 九州工業技術専門学校</v>
      </c>
    </row>
    <row r="3697" spans="1:4" ht="12" customHeight="1">
      <c r="A3697" s="192">
        <v>3694</v>
      </c>
      <c r="B3697" s="220" t="s">
        <v>7676</v>
      </c>
      <c r="C3697" s="222" t="s">
        <v>7677</v>
      </c>
      <c r="D3697" s="197" t="str">
        <f t="shared" si="57"/>
        <v>871008 九州歯科技工専門学校</v>
      </c>
    </row>
    <row r="3698" spans="1:4" ht="12" customHeight="1">
      <c r="A3698" s="192">
        <v>3695</v>
      </c>
      <c r="B3698" s="220" t="s">
        <v>7678</v>
      </c>
      <c r="C3698" s="222" t="s">
        <v>7679</v>
      </c>
      <c r="D3698" s="197" t="str">
        <f t="shared" si="57"/>
        <v>871009 九州電気専門学校</v>
      </c>
    </row>
    <row r="3699" spans="1:4" ht="12" customHeight="1">
      <c r="A3699" s="192">
        <v>3696</v>
      </c>
      <c r="B3699" s="220" t="s">
        <v>7680</v>
      </c>
      <c r="C3699" s="222" t="s">
        <v>7681</v>
      </c>
      <c r="D3699" s="197" t="str">
        <f t="shared" si="57"/>
        <v>871010 ＫＣＳ福岡情報専門学校</v>
      </c>
    </row>
    <row r="3700" spans="1:4" ht="12" customHeight="1">
      <c r="A3700" s="192">
        <v>3697</v>
      </c>
      <c r="B3700" s="220" t="s">
        <v>7682</v>
      </c>
      <c r="C3700" s="222" t="s">
        <v>7683</v>
      </c>
      <c r="D3700" s="197" t="str">
        <f t="shared" si="57"/>
        <v>871011 九州ビジネス専門学校</v>
      </c>
    </row>
    <row r="3701" spans="1:4" ht="12" customHeight="1">
      <c r="A3701" s="192">
        <v>3698</v>
      </c>
      <c r="B3701" s="220" t="s">
        <v>7684</v>
      </c>
      <c r="C3701" s="222" t="s">
        <v>7685</v>
      </c>
      <c r="D3701" s="197" t="str">
        <f t="shared" si="57"/>
        <v>871012 久留米工業技術専門学校</v>
      </c>
    </row>
    <row r="3702" spans="1:4" ht="12" customHeight="1">
      <c r="A3702" s="192">
        <v>3699</v>
      </c>
      <c r="B3702" s="220" t="s">
        <v>7686</v>
      </c>
      <c r="C3702" s="222" t="s">
        <v>7687</v>
      </c>
      <c r="D3702" s="197" t="str">
        <f t="shared" si="57"/>
        <v>871013 久留米歯科衛生専門学校</v>
      </c>
    </row>
    <row r="3703" spans="1:4" ht="12" customHeight="1">
      <c r="A3703" s="192">
        <v>3700</v>
      </c>
      <c r="B3703" s="220" t="s">
        <v>7688</v>
      </c>
      <c r="C3703" s="222" t="s">
        <v>7689</v>
      </c>
      <c r="D3703" s="197" t="str">
        <f t="shared" si="57"/>
        <v>871014 久留米大学医学部附属臨床検査専門学校</v>
      </c>
    </row>
    <row r="3704" spans="1:4" ht="12" customHeight="1">
      <c r="A3704" s="192">
        <v>3701</v>
      </c>
      <c r="B3704" s="220" t="s">
        <v>7690</v>
      </c>
      <c r="C3704" s="222" t="s">
        <v>7691</v>
      </c>
      <c r="D3704" s="197" t="str">
        <f t="shared" si="57"/>
        <v>871015 専門学校久留米ドレスメーカー女学院</v>
      </c>
    </row>
    <row r="3705" spans="1:4" ht="12" customHeight="1">
      <c r="A3705" s="192">
        <v>3702</v>
      </c>
      <c r="B3705" s="220" t="s">
        <v>7692</v>
      </c>
      <c r="C3705" s="222" t="s">
        <v>7693</v>
      </c>
      <c r="D3705" s="197" t="str">
        <f t="shared" si="57"/>
        <v>871016 健和看護学院</v>
      </c>
    </row>
    <row r="3706" spans="1:4" ht="12" customHeight="1">
      <c r="A3706" s="192">
        <v>3703</v>
      </c>
      <c r="B3706" s="220" t="s">
        <v>7694</v>
      </c>
      <c r="C3706" s="222" t="s">
        <v>7695</v>
      </c>
      <c r="D3706" s="197" t="str">
        <f t="shared" si="57"/>
        <v>871017 小倉南看護専門学校</v>
      </c>
    </row>
    <row r="3707" spans="1:4" ht="12" customHeight="1">
      <c r="A3707" s="192">
        <v>3704</v>
      </c>
      <c r="B3707" s="220" t="s">
        <v>7696</v>
      </c>
      <c r="C3707" s="222" t="s">
        <v>7697</v>
      </c>
      <c r="D3707" s="197" t="str">
        <f t="shared" si="57"/>
        <v>871018 福岡スポーツ＆航空ビジネス専門学校</v>
      </c>
    </row>
    <row r="3708" spans="1:4" ht="12" customHeight="1">
      <c r="A3708" s="192">
        <v>3705</v>
      </c>
      <c r="B3708" s="220" t="s">
        <v>7698</v>
      </c>
      <c r="C3708" s="222" t="s">
        <v>7699</v>
      </c>
      <c r="D3708" s="197" t="str">
        <f t="shared" si="57"/>
        <v>871019 香蘭ファッションデザイン専門学校</v>
      </c>
    </row>
    <row r="3709" spans="1:4" ht="12" customHeight="1">
      <c r="A3709" s="192">
        <v>3706</v>
      </c>
      <c r="B3709" s="220" t="s">
        <v>7700</v>
      </c>
      <c r="C3709" s="222" t="s">
        <v>7701</v>
      </c>
      <c r="D3709" s="197" t="str">
        <f t="shared" si="57"/>
        <v>871020 筑豊看護専門学校</v>
      </c>
    </row>
    <row r="3710" spans="1:4" ht="12" customHeight="1">
      <c r="A3710" s="192">
        <v>3707</v>
      </c>
      <c r="B3710" s="220" t="s">
        <v>7702</v>
      </c>
      <c r="C3710" s="222" t="s">
        <v>7703</v>
      </c>
      <c r="D3710" s="197" t="str">
        <f t="shared" si="57"/>
        <v>871021 西鉄自動車整備専門学校</v>
      </c>
    </row>
    <row r="3711" spans="1:4" ht="12" customHeight="1">
      <c r="A3711" s="192">
        <v>3708</v>
      </c>
      <c r="B3711" s="220" t="s">
        <v>7704</v>
      </c>
      <c r="C3711" s="222" t="s">
        <v>7705</v>
      </c>
      <c r="D3711" s="197" t="str">
        <f t="shared" si="57"/>
        <v>871022 福岡教員養成所</v>
      </c>
    </row>
    <row r="3712" spans="1:4" ht="12" customHeight="1">
      <c r="A3712" s="192">
        <v>3709</v>
      </c>
      <c r="B3712" s="220" t="s">
        <v>7706</v>
      </c>
      <c r="C3712" s="222" t="s">
        <v>7707</v>
      </c>
      <c r="D3712" s="197" t="str">
        <f t="shared" si="57"/>
        <v>871023 専門学校福岡カレッジ・オブ・ビジネス</v>
      </c>
    </row>
    <row r="3713" spans="1:4" ht="12" customHeight="1">
      <c r="A3713" s="192">
        <v>3710</v>
      </c>
      <c r="B3713" s="220" t="s">
        <v>7708</v>
      </c>
      <c r="C3713" s="222" t="s">
        <v>7709</v>
      </c>
      <c r="D3713" s="197" t="str">
        <f t="shared" si="57"/>
        <v>871024 福岡建設専門学校</v>
      </c>
    </row>
    <row r="3714" spans="1:4" ht="12" customHeight="1">
      <c r="A3714" s="192">
        <v>3711</v>
      </c>
      <c r="B3714" s="220" t="s">
        <v>7710</v>
      </c>
      <c r="C3714" s="222" t="s">
        <v>7711</v>
      </c>
      <c r="D3714" s="197" t="str">
        <f t="shared" si="57"/>
        <v>871025 福岡国土建設専門学校</v>
      </c>
    </row>
    <row r="3715" spans="1:4" ht="12" customHeight="1">
      <c r="A3715" s="192">
        <v>3712</v>
      </c>
      <c r="B3715" s="220" t="s">
        <v>7712</v>
      </c>
      <c r="C3715" s="222" t="s">
        <v>7713</v>
      </c>
      <c r="D3715" s="197" t="str">
        <f t="shared" si="57"/>
        <v>871026 福岡歯科衛生専門学校</v>
      </c>
    </row>
    <row r="3716" spans="1:4" ht="12" customHeight="1">
      <c r="A3716" s="192">
        <v>3713</v>
      </c>
      <c r="B3716" s="220" t="s">
        <v>7714</v>
      </c>
      <c r="C3716" s="222" t="s">
        <v>7715</v>
      </c>
      <c r="D3716" s="197" t="str">
        <f t="shared" si="57"/>
        <v>871027 美萩野保健衛生学院</v>
      </c>
    </row>
    <row r="3717" spans="1:4" ht="12" customHeight="1">
      <c r="A3717" s="192">
        <v>3714</v>
      </c>
      <c r="B3717" s="220" t="s">
        <v>7716</v>
      </c>
      <c r="C3717" s="222" t="s">
        <v>7717</v>
      </c>
      <c r="D3717" s="197" t="str">
        <f t="shared" ref="D3717:D3780" si="58">CONCATENATE(B3717," ",C3717)</f>
        <v>871028 美萩野臨床医学専門学校</v>
      </c>
    </row>
    <row r="3718" spans="1:4" ht="12" customHeight="1">
      <c r="A3718" s="192">
        <v>3715</v>
      </c>
      <c r="B3718" s="220" t="s">
        <v>7718</v>
      </c>
      <c r="C3718" s="222" t="s">
        <v>7719</v>
      </c>
      <c r="D3718" s="197" t="str">
        <f t="shared" si="58"/>
        <v>871029 八幡医師会看護専門学院</v>
      </c>
    </row>
    <row r="3719" spans="1:4" ht="12" customHeight="1">
      <c r="A3719" s="192">
        <v>3716</v>
      </c>
      <c r="B3719" s="220" t="s">
        <v>7720</v>
      </c>
      <c r="C3719" s="222" t="s">
        <v>7721</v>
      </c>
      <c r="D3719" s="197" t="str">
        <f t="shared" si="58"/>
        <v>871030 八女筑後看護専門学校</v>
      </c>
    </row>
    <row r="3720" spans="1:4" ht="12" customHeight="1">
      <c r="A3720" s="192">
        <v>3717</v>
      </c>
      <c r="B3720" s="220" t="s">
        <v>7722</v>
      </c>
      <c r="C3720" s="222" t="s">
        <v>7723</v>
      </c>
      <c r="D3720" s="197" t="str">
        <f t="shared" si="58"/>
        <v>871031 専門学校　ライセンスカレッジ</v>
      </c>
    </row>
    <row r="3721" spans="1:4" ht="12" customHeight="1">
      <c r="A3721" s="192">
        <v>3718</v>
      </c>
      <c r="B3721" s="220" t="s">
        <v>7724</v>
      </c>
      <c r="C3721" s="222" t="s">
        <v>7725</v>
      </c>
      <c r="D3721" s="197" t="str">
        <f t="shared" si="58"/>
        <v>871032 久留米医師会看護専門学校</v>
      </c>
    </row>
    <row r="3722" spans="1:4" ht="12" customHeight="1">
      <c r="A3722" s="192">
        <v>3719</v>
      </c>
      <c r="B3722" s="220" t="s">
        <v>7726</v>
      </c>
      <c r="C3722" s="222" t="s">
        <v>7727</v>
      </c>
      <c r="D3722" s="197" t="str">
        <f t="shared" si="58"/>
        <v>871033 専修学校　コンピュータ教育学院</v>
      </c>
    </row>
    <row r="3723" spans="1:4" ht="12" customHeight="1">
      <c r="A3723" s="192">
        <v>3720</v>
      </c>
      <c r="B3723" s="220" t="s">
        <v>7728</v>
      </c>
      <c r="C3723" s="222" t="s">
        <v>7729</v>
      </c>
      <c r="D3723" s="197" t="str">
        <f t="shared" si="58"/>
        <v>871034 ＫＣＳ北九州情報専門学校</v>
      </c>
    </row>
    <row r="3724" spans="1:4" ht="12" customHeight="1">
      <c r="A3724" s="192">
        <v>3721</v>
      </c>
      <c r="B3724" s="220" t="s">
        <v>7730</v>
      </c>
      <c r="C3724" s="222" t="s">
        <v>4949</v>
      </c>
      <c r="D3724" s="197" t="str">
        <f t="shared" si="58"/>
        <v>871035 専門学校日本デザイナー学院</v>
      </c>
    </row>
    <row r="3725" spans="1:4" ht="12" customHeight="1">
      <c r="A3725" s="192">
        <v>3722</v>
      </c>
      <c r="B3725" s="220" t="s">
        <v>7731</v>
      </c>
      <c r="C3725" s="222" t="s">
        <v>7732</v>
      </c>
      <c r="D3725" s="197" t="str">
        <f t="shared" si="58"/>
        <v>871036 専門学校日本ビジネススクール</v>
      </c>
    </row>
    <row r="3726" spans="1:4" ht="12" customHeight="1">
      <c r="A3726" s="192">
        <v>3723</v>
      </c>
      <c r="B3726" s="220" t="s">
        <v>7733</v>
      </c>
      <c r="C3726" s="222" t="s">
        <v>7734</v>
      </c>
      <c r="D3726" s="197" t="str">
        <f t="shared" si="58"/>
        <v>871037 専門学校九州スクールオブビジネス</v>
      </c>
    </row>
    <row r="3727" spans="1:4" ht="12" customHeight="1">
      <c r="A3727" s="192">
        <v>3724</v>
      </c>
      <c r="B3727" s="220" t="s">
        <v>7735</v>
      </c>
      <c r="C3727" s="222" t="s">
        <v>7736</v>
      </c>
      <c r="D3727" s="197" t="str">
        <f t="shared" si="58"/>
        <v>871038 九州観光専門学校</v>
      </c>
    </row>
    <row r="3728" spans="1:4" ht="12" customHeight="1">
      <c r="A3728" s="192">
        <v>3725</v>
      </c>
      <c r="B3728" s="220" t="s">
        <v>7737</v>
      </c>
      <c r="C3728" s="222" t="s">
        <v>7738</v>
      </c>
      <c r="D3728" s="197" t="str">
        <f t="shared" si="58"/>
        <v>871039 専門学校　九州デザイナー学院</v>
      </c>
    </row>
    <row r="3729" spans="1:4" ht="12" customHeight="1">
      <c r="A3729" s="192">
        <v>3726</v>
      </c>
      <c r="B3729" s="220" t="s">
        <v>7739</v>
      </c>
      <c r="C3729" s="222" t="s">
        <v>7740</v>
      </c>
      <c r="D3729" s="197" t="str">
        <f t="shared" si="58"/>
        <v>871040 平岡栄養士専門学校</v>
      </c>
    </row>
    <row r="3730" spans="1:4" ht="12" customHeight="1">
      <c r="A3730" s="192">
        <v>3727</v>
      </c>
      <c r="B3730" s="220" t="s">
        <v>7741</v>
      </c>
      <c r="C3730" s="222" t="s">
        <v>7742</v>
      </c>
      <c r="D3730" s="197" t="str">
        <f t="shared" si="58"/>
        <v>871041 福岡外語専門学校</v>
      </c>
    </row>
    <row r="3731" spans="1:4" ht="12" customHeight="1">
      <c r="A3731" s="192">
        <v>3728</v>
      </c>
      <c r="B3731" s="220" t="s">
        <v>7743</v>
      </c>
      <c r="C3731" s="222" t="s">
        <v>7744</v>
      </c>
      <c r="D3731" s="197" t="str">
        <f t="shared" si="58"/>
        <v>871042 博多メディカル専門学校</v>
      </c>
    </row>
    <row r="3732" spans="1:4" ht="12" customHeight="1">
      <c r="A3732" s="192">
        <v>3729</v>
      </c>
      <c r="B3732" s="220" t="s">
        <v>7745</v>
      </c>
      <c r="C3732" s="222" t="s">
        <v>7746</v>
      </c>
      <c r="D3732" s="197" t="str">
        <f t="shared" si="58"/>
        <v>871043 麻生情報ビジネス専門学校</v>
      </c>
    </row>
    <row r="3733" spans="1:4" ht="12" customHeight="1">
      <c r="A3733" s="192">
        <v>3730</v>
      </c>
      <c r="B3733" s="220" t="s">
        <v>7747</v>
      </c>
      <c r="C3733" s="222" t="s">
        <v>7748</v>
      </c>
      <c r="D3733" s="197" t="str">
        <f t="shared" si="58"/>
        <v>871044 専門学校西日本アカデミー</v>
      </c>
    </row>
    <row r="3734" spans="1:4" ht="12" customHeight="1">
      <c r="A3734" s="192">
        <v>3731</v>
      </c>
      <c r="B3734" s="220" t="s">
        <v>7749</v>
      </c>
      <c r="C3734" s="222" t="s">
        <v>7750</v>
      </c>
      <c r="D3734" s="197" t="str">
        <f t="shared" si="58"/>
        <v>871045 新日鐵八幡記念看護専門学校</v>
      </c>
    </row>
    <row r="3735" spans="1:4" ht="12" customHeight="1">
      <c r="A3735" s="192">
        <v>3732</v>
      </c>
      <c r="B3735" s="220" t="s">
        <v>7751</v>
      </c>
      <c r="C3735" s="222" t="s">
        <v>7752</v>
      </c>
      <c r="D3735" s="197" t="str">
        <f t="shared" si="58"/>
        <v>871046 福岡ＹＭＣＡ国際ホテル・福祉専門学校</v>
      </c>
    </row>
    <row r="3736" spans="1:4" ht="12" customHeight="1">
      <c r="A3736" s="192">
        <v>3733</v>
      </c>
      <c r="B3736" s="220" t="s">
        <v>7753</v>
      </c>
      <c r="C3736" s="222" t="s">
        <v>7754</v>
      </c>
      <c r="D3736" s="197" t="str">
        <f t="shared" si="58"/>
        <v>871047 公務員ビジネス専門学校</v>
      </c>
    </row>
    <row r="3737" spans="1:4" ht="12" customHeight="1">
      <c r="A3737" s="192">
        <v>3734</v>
      </c>
      <c r="B3737" s="220" t="s">
        <v>7755</v>
      </c>
      <c r="C3737" s="222" t="s">
        <v>7756</v>
      </c>
      <c r="D3737" s="197" t="str">
        <f t="shared" si="58"/>
        <v>871048 九州外語専門学校</v>
      </c>
    </row>
    <row r="3738" spans="1:4" ht="12" customHeight="1">
      <c r="A3738" s="192">
        <v>3735</v>
      </c>
      <c r="B3738" s="220" t="s">
        <v>7757</v>
      </c>
      <c r="C3738" s="222" t="s">
        <v>7758</v>
      </c>
      <c r="D3738" s="197" t="str">
        <f t="shared" si="58"/>
        <v>871049 福岡医療秘書福祉専門学校</v>
      </c>
    </row>
    <row r="3739" spans="1:4" ht="12" customHeight="1">
      <c r="A3739" s="192">
        <v>3736</v>
      </c>
      <c r="B3739" s="220" t="s">
        <v>7759</v>
      </c>
      <c r="C3739" s="222" t="s">
        <v>7760</v>
      </c>
      <c r="D3739" s="197" t="str">
        <f t="shared" si="58"/>
        <v>871050 嘉穂経理専門学校</v>
      </c>
    </row>
    <row r="3740" spans="1:4" ht="12" customHeight="1">
      <c r="A3740" s="192">
        <v>3737</v>
      </c>
      <c r="B3740" s="220" t="s">
        <v>7761</v>
      </c>
      <c r="C3740" s="222" t="s">
        <v>7762</v>
      </c>
      <c r="D3740" s="197" t="str">
        <f t="shared" si="58"/>
        <v>871051 専門学校昴大原自動車大学校</v>
      </c>
    </row>
    <row r="3741" spans="1:4" ht="12" customHeight="1">
      <c r="A3741" s="192">
        <v>3738</v>
      </c>
      <c r="B3741" s="220" t="s">
        <v>7763</v>
      </c>
      <c r="C3741" s="222" t="s">
        <v>7764</v>
      </c>
      <c r="D3741" s="197" t="str">
        <f t="shared" si="58"/>
        <v>871052 麻生看護医療専門学校</v>
      </c>
    </row>
    <row r="3742" spans="1:4" ht="12" customHeight="1">
      <c r="A3742" s="192">
        <v>3739</v>
      </c>
      <c r="B3742" s="220" t="s">
        <v>7765</v>
      </c>
      <c r="C3742" s="222" t="s">
        <v>7766</v>
      </c>
      <c r="D3742" s="197" t="str">
        <f t="shared" si="58"/>
        <v>871053 第一自動車整備専門学校</v>
      </c>
    </row>
    <row r="3743" spans="1:4" ht="12" customHeight="1">
      <c r="A3743" s="192">
        <v>3740</v>
      </c>
      <c r="B3743" s="220" t="s">
        <v>7767</v>
      </c>
      <c r="C3743" s="222" t="s">
        <v>7768</v>
      </c>
      <c r="D3743" s="197" t="str">
        <f t="shared" si="58"/>
        <v>871054 福岡介護福祉専門学校</v>
      </c>
    </row>
    <row r="3744" spans="1:4" ht="12" customHeight="1">
      <c r="A3744" s="192">
        <v>3741</v>
      </c>
      <c r="B3744" s="220" t="s">
        <v>7769</v>
      </c>
      <c r="C3744" s="222" t="s">
        <v>7770</v>
      </c>
      <c r="D3744" s="197" t="str">
        <f t="shared" si="58"/>
        <v>871055 大原簿記情報専門学校　福岡校</v>
      </c>
    </row>
    <row r="3745" spans="1:4" ht="12" customHeight="1">
      <c r="A3745" s="192">
        <v>3742</v>
      </c>
      <c r="B3745" s="220" t="s">
        <v>7771</v>
      </c>
      <c r="C3745" s="222" t="s">
        <v>7772</v>
      </c>
      <c r="D3745" s="197" t="str">
        <f t="shared" si="58"/>
        <v>871056 福岡看護専門学校</v>
      </c>
    </row>
    <row r="3746" spans="1:4" ht="12" customHeight="1">
      <c r="A3746" s="192">
        <v>3743</v>
      </c>
      <c r="B3746" s="220" t="s">
        <v>7773</v>
      </c>
      <c r="C3746" s="222" t="s">
        <v>7774</v>
      </c>
      <c r="D3746" s="197" t="str">
        <f t="shared" si="58"/>
        <v>871057 原看護専門学校</v>
      </c>
    </row>
    <row r="3747" spans="1:4" ht="12" customHeight="1">
      <c r="A3747" s="192">
        <v>3744</v>
      </c>
      <c r="B3747" s="220" t="s">
        <v>7775</v>
      </c>
      <c r="C3747" s="222" t="s">
        <v>7776</v>
      </c>
      <c r="D3747" s="197" t="str">
        <f t="shared" si="58"/>
        <v>871058 Ｆ・Ｃ渕上医療福祉専門学校</v>
      </c>
    </row>
    <row r="3748" spans="1:4" ht="12" customHeight="1">
      <c r="A3748" s="192">
        <v>3745</v>
      </c>
      <c r="B3748" s="220" t="s">
        <v>7777</v>
      </c>
      <c r="C3748" s="222" t="s">
        <v>7778</v>
      </c>
      <c r="D3748" s="197" t="str">
        <f t="shared" si="58"/>
        <v>871059 麻生外語観光＆製菓専門学校</v>
      </c>
    </row>
    <row r="3749" spans="1:4" ht="12" customHeight="1">
      <c r="A3749" s="192">
        <v>3746</v>
      </c>
      <c r="B3749" s="220" t="s">
        <v>7779</v>
      </c>
      <c r="C3749" s="222" t="s">
        <v>7780</v>
      </c>
      <c r="D3749" s="197" t="str">
        <f t="shared" si="58"/>
        <v>871060 中村調理製菓専門学校</v>
      </c>
    </row>
    <row r="3750" spans="1:4" ht="12" customHeight="1">
      <c r="A3750" s="192">
        <v>3747</v>
      </c>
      <c r="B3750" s="220" t="s">
        <v>7781</v>
      </c>
      <c r="C3750" s="222" t="s">
        <v>7782</v>
      </c>
      <c r="D3750" s="197" t="str">
        <f t="shared" si="58"/>
        <v>871061 中村国際ホテル専門学校</v>
      </c>
    </row>
    <row r="3751" spans="1:4" ht="12" customHeight="1">
      <c r="A3751" s="192">
        <v>3748</v>
      </c>
      <c r="B3751" s="220" t="s">
        <v>7783</v>
      </c>
      <c r="C3751" s="222" t="s">
        <v>7784</v>
      </c>
      <c r="D3751" s="197" t="str">
        <f t="shared" si="58"/>
        <v>871062 宗像看護専門学校</v>
      </c>
    </row>
    <row r="3752" spans="1:4" ht="12" customHeight="1">
      <c r="A3752" s="192">
        <v>3749</v>
      </c>
      <c r="B3752" s="220" t="s">
        <v>7785</v>
      </c>
      <c r="C3752" s="222" t="s">
        <v>7786</v>
      </c>
      <c r="D3752" s="197" t="str">
        <f t="shared" si="58"/>
        <v>871063 高尾看護専門学校</v>
      </c>
    </row>
    <row r="3753" spans="1:4" ht="12" customHeight="1">
      <c r="A3753" s="192">
        <v>3750</v>
      </c>
      <c r="B3753" s="220" t="s">
        <v>7787</v>
      </c>
      <c r="C3753" s="222" t="s">
        <v>7788</v>
      </c>
      <c r="D3753" s="197" t="str">
        <f t="shared" si="58"/>
        <v>871064 平岡介護福祉専門学校</v>
      </c>
    </row>
    <row r="3754" spans="1:4" ht="12" customHeight="1">
      <c r="A3754" s="192">
        <v>3751</v>
      </c>
      <c r="B3754" s="220" t="s">
        <v>7789</v>
      </c>
      <c r="C3754" s="222" t="s">
        <v>7790</v>
      </c>
      <c r="D3754" s="197" t="str">
        <f t="shared" si="58"/>
        <v>871065 大川看護福祉専門学校</v>
      </c>
    </row>
    <row r="3755" spans="1:4" ht="12" customHeight="1">
      <c r="A3755" s="192">
        <v>3752</v>
      </c>
      <c r="B3755" s="220" t="s">
        <v>7791</v>
      </c>
      <c r="C3755" s="222" t="s">
        <v>7792</v>
      </c>
      <c r="D3755" s="197" t="str">
        <f t="shared" si="58"/>
        <v>871066 和裁専門学校若葉学園</v>
      </c>
    </row>
    <row r="3756" spans="1:4" ht="12" customHeight="1">
      <c r="A3756" s="192">
        <v>3753</v>
      </c>
      <c r="B3756" s="220" t="s">
        <v>7793</v>
      </c>
      <c r="C3756" s="222" t="s">
        <v>7794</v>
      </c>
      <c r="D3756" s="197" t="str">
        <f t="shared" si="58"/>
        <v>871067 専門学校西鉄国際ビジネスカレッジ</v>
      </c>
    </row>
    <row r="3757" spans="1:4" ht="12" customHeight="1">
      <c r="A3757" s="192">
        <v>3754</v>
      </c>
      <c r="B3757" s="220" t="s">
        <v>7795</v>
      </c>
      <c r="C3757" s="222" t="s">
        <v>7796</v>
      </c>
      <c r="D3757" s="197" t="str">
        <f t="shared" si="58"/>
        <v>871068 専門学校柳川リハビリテーション学院</v>
      </c>
    </row>
    <row r="3758" spans="1:4" ht="12" customHeight="1">
      <c r="A3758" s="192">
        <v>3755</v>
      </c>
      <c r="B3758" s="220" t="s">
        <v>7797</v>
      </c>
      <c r="C3758" s="222" t="s">
        <v>7798</v>
      </c>
      <c r="D3758" s="197" t="str">
        <f t="shared" si="58"/>
        <v>871069 福岡リゾートアンドスポーツ専門学校</v>
      </c>
    </row>
    <row r="3759" spans="1:4" ht="12" customHeight="1">
      <c r="A3759" s="192">
        <v>3756</v>
      </c>
      <c r="B3759" s="220" t="s">
        <v>7799</v>
      </c>
      <c r="C3759" s="222" t="s">
        <v>7800</v>
      </c>
      <c r="D3759" s="197" t="str">
        <f t="shared" si="58"/>
        <v>871070 専修学校コンピュータ教育学院 大橋校</v>
      </c>
    </row>
    <row r="3760" spans="1:4" ht="12" customHeight="1">
      <c r="A3760" s="192">
        <v>3757</v>
      </c>
      <c r="B3760" s="220" t="s">
        <v>7801</v>
      </c>
      <c r="C3760" s="222" t="s">
        <v>7802</v>
      </c>
      <c r="D3760" s="197" t="str">
        <f t="shared" si="58"/>
        <v>871071 福岡大村美容ファッション専門学校</v>
      </c>
    </row>
    <row r="3761" spans="1:4" ht="12" customHeight="1">
      <c r="A3761" s="192">
        <v>3758</v>
      </c>
      <c r="B3761" s="220" t="s">
        <v>7803</v>
      </c>
      <c r="C3761" s="222" t="s">
        <v>7804</v>
      </c>
      <c r="D3761" s="197" t="str">
        <f t="shared" si="58"/>
        <v>871072 ＩＬＰお茶の水医療福祉専門学校</v>
      </c>
    </row>
    <row r="3762" spans="1:4" ht="12" customHeight="1">
      <c r="A3762" s="192">
        <v>3759</v>
      </c>
      <c r="B3762" s="220" t="s">
        <v>7805</v>
      </c>
      <c r="C3762" s="222" t="s">
        <v>7806</v>
      </c>
      <c r="D3762" s="197" t="str">
        <f t="shared" si="58"/>
        <v>871073 麻生公務員専門学校　北九州校</v>
      </c>
    </row>
    <row r="3763" spans="1:4" ht="12" customHeight="1">
      <c r="A3763" s="192">
        <v>3760</v>
      </c>
      <c r="B3763" s="220" t="s">
        <v>7807</v>
      </c>
      <c r="C3763" s="222" t="s">
        <v>7808</v>
      </c>
      <c r="D3763" s="197" t="str">
        <f t="shared" si="58"/>
        <v>871074 専門学校麻生医療福祉＆観光カレッジ</v>
      </c>
    </row>
    <row r="3764" spans="1:4" ht="12" customHeight="1">
      <c r="A3764" s="192">
        <v>3761</v>
      </c>
      <c r="B3764" s="220" t="s">
        <v>7809</v>
      </c>
      <c r="C3764" s="222" t="s">
        <v>7810</v>
      </c>
      <c r="D3764" s="197" t="str">
        <f t="shared" si="58"/>
        <v>871075 麻生情報ビジネス専門学校　北九州校</v>
      </c>
    </row>
    <row r="3765" spans="1:4" ht="12" customHeight="1">
      <c r="A3765" s="192">
        <v>3762</v>
      </c>
      <c r="B3765" s="220" t="s">
        <v>7811</v>
      </c>
      <c r="C3765" s="222" t="s">
        <v>7812</v>
      </c>
      <c r="D3765" s="197" t="str">
        <f t="shared" si="58"/>
        <v>871076 福岡デザインコミュニケーション専門学校</v>
      </c>
    </row>
    <row r="3766" spans="1:4" ht="12" customHeight="1">
      <c r="A3766" s="192">
        <v>3763</v>
      </c>
      <c r="B3766" s="220" t="s">
        <v>7813</v>
      </c>
      <c r="C3766" s="222" t="s">
        <v>7814</v>
      </c>
      <c r="D3766" s="197" t="str">
        <f t="shared" si="58"/>
        <v>871077 平岡調理・製菓専門学校</v>
      </c>
    </row>
    <row r="3767" spans="1:4" ht="12" customHeight="1">
      <c r="A3767" s="192">
        <v>3764</v>
      </c>
      <c r="B3767" s="220" t="s">
        <v>7815</v>
      </c>
      <c r="C3767" s="222" t="s">
        <v>7816</v>
      </c>
      <c r="D3767" s="197" t="str">
        <f t="shared" si="58"/>
        <v>871078 西日本看護専門学校</v>
      </c>
    </row>
    <row r="3768" spans="1:4" ht="12" customHeight="1">
      <c r="A3768" s="192">
        <v>3765</v>
      </c>
      <c r="B3768" s="220" t="s">
        <v>7817</v>
      </c>
      <c r="C3768" s="222" t="s">
        <v>7818</v>
      </c>
      <c r="D3768" s="197" t="str">
        <f t="shared" si="58"/>
        <v>871079 福岡調理師専門学校</v>
      </c>
    </row>
    <row r="3769" spans="1:4" ht="12" customHeight="1">
      <c r="A3769" s="192">
        <v>3766</v>
      </c>
      <c r="B3769" s="220" t="s">
        <v>7819</v>
      </c>
      <c r="C3769" s="222" t="s">
        <v>7820</v>
      </c>
      <c r="D3769" s="197" t="str">
        <f t="shared" si="58"/>
        <v>871080 福岡デザイン専門学校</v>
      </c>
    </row>
    <row r="3770" spans="1:4" ht="12" customHeight="1">
      <c r="A3770" s="192">
        <v>3767</v>
      </c>
      <c r="B3770" s="220" t="s">
        <v>7821</v>
      </c>
      <c r="C3770" s="222" t="s">
        <v>7822</v>
      </c>
      <c r="D3770" s="197" t="str">
        <f t="shared" si="58"/>
        <v>871081 専門学校九州ビジュアルアーツ</v>
      </c>
    </row>
    <row r="3771" spans="1:4" ht="12" customHeight="1">
      <c r="A3771" s="192">
        <v>3768</v>
      </c>
      <c r="B3771" s="220" t="s">
        <v>7823</v>
      </c>
      <c r="C3771" s="222" t="s">
        <v>7824</v>
      </c>
      <c r="D3771" s="197" t="str">
        <f t="shared" si="58"/>
        <v>871082 医療ビジネス専門学校</v>
      </c>
    </row>
    <row r="3772" spans="1:4" ht="12" customHeight="1">
      <c r="A3772" s="192">
        <v>3769</v>
      </c>
      <c r="B3772" s="220" t="s">
        <v>7825</v>
      </c>
      <c r="C3772" s="222" t="s">
        <v>7826</v>
      </c>
      <c r="D3772" s="197" t="str">
        <f t="shared" si="58"/>
        <v>871083 麻生医療福祉専門学校　福岡校</v>
      </c>
    </row>
    <row r="3773" spans="1:4" ht="12" customHeight="1">
      <c r="A3773" s="192">
        <v>3770</v>
      </c>
      <c r="B3773" s="220" t="s">
        <v>7827</v>
      </c>
      <c r="C3773" s="222" t="s">
        <v>7828</v>
      </c>
      <c r="D3773" s="197" t="str">
        <f t="shared" si="58"/>
        <v>871084 専門学校共生館国際福祉医療カレッジ</v>
      </c>
    </row>
    <row r="3774" spans="1:4" ht="12" customHeight="1">
      <c r="A3774" s="192">
        <v>3771</v>
      </c>
      <c r="B3774" s="220" t="s">
        <v>7829</v>
      </c>
      <c r="C3774" s="222" t="s">
        <v>7830</v>
      </c>
      <c r="D3774" s="197" t="str">
        <f t="shared" si="58"/>
        <v>871085 麻生建築＆デザイン専門学校</v>
      </c>
    </row>
    <row r="3775" spans="1:4" ht="12" customHeight="1">
      <c r="A3775" s="192">
        <v>3772</v>
      </c>
      <c r="B3775" s="220" t="s">
        <v>7831</v>
      </c>
      <c r="C3775" s="222" t="s">
        <v>7832</v>
      </c>
      <c r="D3775" s="197" t="str">
        <f t="shared" si="58"/>
        <v>871086 福岡医療専門学校</v>
      </c>
    </row>
    <row r="3776" spans="1:4" ht="12" customHeight="1">
      <c r="A3776" s="192">
        <v>3773</v>
      </c>
      <c r="B3776" s="220" t="s">
        <v>7833</v>
      </c>
      <c r="C3776" s="222" t="s">
        <v>7834</v>
      </c>
      <c r="D3776" s="197" t="str">
        <f t="shared" si="58"/>
        <v>871087 福岡スクールオブミュージック専門学校</v>
      </c>
    </row>
    <row r="3777" spans="1:4" ht="12" customHeight="1">
      <c r="A3777" s="192">
        <v>3774</v>
      </c>
      <c r="B3777" s="220" t="s">
        <v>7835</v>
      </c>
      <c r="C3777" s="222" t="s">
        <v>7836</v>
      </c>
      <c r="D3777" s="197" t="str">
        <f t="shared" si="58"/>
        <v>871088 福岡南美容専門学校</v>
      </c>
    </row>
    <row r="3778" spans="1:4" ht="12" customHeight="1">
      <c r="A3778" s="192">
        <v>3775</v>
      </c>
      <c r="B3778" s="220" t="s">
        <v>7837</v>
      </c>
      <c r="C3778" s="222" t="s">
        <v>7838</v>
      </c>
      <c r="D3778" s="197" t="str">
        <f t="shared" si="58"/>
        <v>871089 福岡市医師会看護専門学校</v>
      </c>
    </row>
    <row r="3779" spans="1:4" ht="12" customHeight="1">
      <c r="A3779" s="192">
        <v>3776</v>
      </c>
      <c r="B3779" s="220" t="s">
        <v>7839</v>
      </c>
      <c r="C3779" s="222" t="s">
        <v>7840</v>
      </c>
      <c r="D3779" s="197" t="str">
        <f t="shared" si="58"/>
        <v>871090 北九州小倉看護専門学校</v>
      </c>
    </row>
    <row r="3780" spans="1:4" ht="12" customHeight="1">
      <c r="A3780" s="192">
        <v>3777</v>
      </c>
      <c r="B3780" s="220" t="s">
        <v>7841</v>
      </c>
      <c r="C3780" s="222" t="s">
        <v>7842</v>
      </c>
      <c r="D3780" s="197" t="str">
        <f t="shared" si="58"/>
        <v>871091 福岡ビューティーアート専門学校</v>
      </c>
    </row>
    <row r="3781" spans="1:4" ht="12" customHeight="1">
      <c r="A3781" s="192">
        <v>3778</v>
      </c>
      <c r="B3781" s="220" t="s">
        <v>7843</v>
      </c>
      <c r="C3781" s="222" t="s">
        <v>7844</v>
      </c>
      <c r="D3781" s="197" t="str">
        <f t="shared" ref="D3781:D3844" si="59">CONCATENATE(B3781," ",C3781)</f>
        <v>871092 北九州調理製菓専門学校</v>
      </c>
    </row>
    <row r="3782" spans="1:4" ht="12" customHeight="1">
      <c r="A3782" s="192">
        <v>3779</v>
      </c>
      <c r="B3782" s="220" t="s">
        <v>7845</v>
      </c>
      <c r="C3782" s="222" t="s">
        <v>7846</v>
      </c>
      <c r="D3782" s="197" t="str">
        <f t="shared" si="59"/>
        <v>871093 ハリウッドワールド美容専門学校</v>
      </c>
    </row>
    <row r="3783" spans="1:4" ht="12" customHeight="1">
      <c r="A3783" s="192">
        <v>3780</v>
      </c>
      <c r="B3783" s="220" t="s">
        <v>7847</v>
      </c>
      <c r="C3783" s="222" t="s">
        <v>7848</v>
      </c>
      <c r="D3783" s="197" t="str">
        <f t="shared" si="59"/>
        <v>871094 麻生リハビリテーション専門学校</v>
      </c>
    </row>
    <row r="3784" spans="1:4" ht="12" customHeight="1">
      <c r="A3784" s="192">
        <v>3781</v>
      </c>
      <c r="B3784" s="220" t="s">
        <v>7849</v>
      </c>
      <c r="C3784" s="222" t="s">
        <v>7850</v>
      </c>
      <c r="D3784" s="197" t="str">
        <f t="shared" si="59"/>
        <v>871095 福岡県私設病院協会専門学校</v>
      </c>
    </row>
    <row r="3785" spans="1:4" ht="12" customHeight="1">
      <c r="A3785" s="192">
        <v>3782</v>
      </c>
      <c r="B3785" s="220" t="s">
        <v>7851</v>
      </c>
      <c r="C3785" s="222" t="s">
        <v>7852</v>
      </c>
      <c r="D3785" s="197" t="str">
        <f t="shared" si="59"/>
        <v>871096 大牟田医師会看護専門学校</v>
      </c>
    </row>
    <row r="3786" spans="1:4" ht="12" customHeight="1">
      <c r="A3786" s="192">
        <v>3783</v>
      </c>
      <c r="B3786" s="220" t="s">
        <v>7853</v>
      </c>
      <c r="C3786" s="222" t="s">
        <v>7854</v>
      </c>
      <c r="D3786" s="197" t="str">
        <f t="shared" si="59"/>
        <v>871097 北九州市戸畑看護専門学校</v>
      </c>
    </row>
    <row r="3787" spans="1:4" ht="12" customHeight="1">
      <c r="A3787" s="192">
        <v>3784</v>
      </c>
      <c r="B3787" s="220" t="s">
        <v>7855</v>
      </c>
      <c r="C3787" s="222" t="s">
        <v>7856</v>
      </c>
      <c r="D3787" s="197" t="str">
        <f t="shared" si="59"/>
        <v>871098 飯塚理容美容専門学校</v>
      </c>
    </row>
    <row r="3788" spans="1:4" ht="12" customHeight="1">
      <c r="A3788" s="192">
        <v>3785</v>
      </c>
      <c r="B3788" s="220" t="s">
        <v>7857</v>
      </c>
      <c r="C3788" s="222" t="s">
        <v>7858</v>
      </c>
      <c r="D3788" s="197" t="str">
        <f t="shared" si="59"/>
        <v>871099 福岡国際医療福祉学院</v>
      </c>
    </row>
    <row r="3789" spans="1:4" ht="12" customHeight="1">
      <c r="A3789" s="192">
        <v>3786</v>
      </c>
      <c r="B3789" s="220" t="s">
        <v>7859</v>
      </c>
      <c r="C3789" s="222" t="s">
        <v>7860</v>
      </c>
      <c r="D3789" s="197" t="str">
        <f t="shared" si="59"/>
        <v>871100 大原簿記公務員専門学校　小倉校</v>
      </c>
    </row>
    <row r="3790" spans="1:4" ht="12" customHeight="1">
      <c r="A3790" s="192">
        <v>3787</v>
      </c>
      <c r="B3790" s="220" t="s">
        <v>7861</v>
      </c>
      <c r="C3790" s="222" t="s">
        <v>7862</v>
      </c>
      <c r="D3790" s="197" t="str">
        <f t="shared" si="59"/>
        <v>871101 大原公務員医療専門学校　福岡校</v>
      </c>
    </row>
    <row r="3791" spans="1:4" ht="12" customHeight="1">
      <c r="A3791" s="192">
        <v>3788</v>
      </c>
      <c r="B3791" s="220" t="s">
        <v>7863</v>
      </c>
      <c r="C3791" s="222" t="s">
        <v>7864</v>
      </c>
      <c r="D3791" s="197" t="str">
        <f t="shared" si="59"/>
        <v>871102 専修学校麻生ビューティーカレッジ</v>
      </c>
    </row>
    <row r="3792" spans="1:4" ht="12" customHeight="1">
      <c r="A3792" s="192">
        <v>3789</v>
      </c>
      <c r="B3792" s="220" t="s">
        <v>7865</v>
      </c>
      <c r="C3792" s="222" t="s">
        <v>7866</v>
      </c>
      <c r="D3792" s="197" t="str">
        <f t="shared" si="59"/>
        <v>871103 福岡美容専門学校　福岡校</v>
      </c>
    </row>
    <row r="3793" spans="1:4" ht="12" customHeight="1">
      <c r="A3793" s="192">
        <v>3790</v>
      </c>
      <c r="B3793" s="220" t="s">
        <v>7867</v>
      </c>
      <c r="C3793" s="222" t="s">
        <v>7868</v>
      </c>
      <c r="D3793" s="197" t="str">
        <f t="shared" si="59"/>
        <v>871104 福岡美容専門学校　北九州校</v>
      </c>
    </row>
    <row r="3794" spans="1:4" ht="12" customHeight="1">
      <c r="A3794" s="192">
        <v>3791</v>
      </c>
      <c r="B3794" s="220" t="s">
        <v>7869</v>
      </c>
      <c r="C3794" s="222" t="s">
        <v>7870</v>
      </c>
      <c r="D3794" s="197" t="str">
        <f t="shared" si="59"/>
        <v>871105 福岡医健専門学校</v>
      </c>
    </row>
    <row r="3795" spans="1:4" ht="12" customHeight="1">
      <c r="A3795" s="192">
        <v>3792</v>
      </c>
      <c r="B3795" s="220" t="s">
        <v>7871</v>
      </c>
      <c r="C3795" s="222" t="s">
        <v>7872</v>
      </c>
      <c r="D3795" s="197" t="str">
        <f t="shared" si="59"/>
        <v>871106 国際エステティック専門学校</v>
      </c>
    </row>
    <row r="3796" spans="1:4" ht="12" customHeight="1">
      <c r="A3796" s="192">
        <v>3793</v>
      </c>
      <c r="B3796" s="220" t="s">
        <v>7873</v>
      </c>
      <c r="C3796" s="222" t="s">
        <v>7874</v>
      </c>
      <c r="D3796" s="197" t="str">
        <f t="shared" si="59"/>
        <v>871107 福岡リハビリテーション専門学校</v>
      </c>
    </row>
    <row r="3797" spans="1:4" ht="12" customHeight="1">
      <c r="A3797" s="192">
        <v>3794</v>
      </c>
      <c r="B3797" s="220" t="s">
        <v>7875</v>
      </c>
      <c r="C3797" s="222" t="s">
        <v>7876</v>
      </c>
      <c r="D3797" s="197" t="str">
        <f t="shared" si="59"/>
        <v>871108 北九州リハビリテーション学院</v>
      </c>
    </row>
    <row r="3798" spans="1:4" ht="12" customHeight="1">
      <c r="A3798" s="192">
        <v>3795</v>
      </c>
      <c r="B3798" s="220" t="s">
        <v>7877</v>
      </c>
      <c r="C3798" s="222" t="s">
        <v>7878</v>
      </c>
      <c r="D3798" s="197" t="str">
        <f t="shared" si="59"/>
        <v>871109 専門学校　久留米リハビリテーション学院</v>
      </c>
    </row>
    <row r="3799" spans="1:4" ht="12" customHeight="1">
      <c r="A3799" s="192">
        <v>3796</v>
      </c>
      <c r="B3799" s="220" t="s">
        <v>7879</v>
      </c>
      <c r="C3799" s="222" t="s">
        <v>7880</v>
      </c>
      <c r="D3799" s="197" t="str">
        <f t="shared" si="59"/>
        <v>871110 福岡天神医療リハビリ専門学校</v>
      </c>
    </row>
    <row r="3800" spans="1:4" ht="12" customHeight="1">
      <c r="A3800" s="192">
        <v>3797</v>
      </c>
      <c r="B3800" s="220" t="s">
        <v>7881</v>
      </c>
      <c r="C3800" s="222" t="s">
        <v>7882</v>
      </c>
      <c r="D3800" s="197" t="str">
        <f t="shared" si="59"/>
        <v>871111 福岡エコ・コミュニケーション専門学校</v>
      </c>
    </row>
    <row r="3801" spans="1:4" ht="12" customHeight="1">
      <c r="A3801" s="192">
        <v>3798</v>
      </c>
      <c r="B3801" s="220" t="s">
        <v>7883</v>
      </c>
      <c r="C3801" s="222" t="s">
        <v>7884</v>
      </c>
      <c r="D3801" s="197" t="str">
        <f t="shared" si="59"/>
        <v>871112 福岡ベルエポック美容専門学校</v>
      </c>
    </row>
    <row r="3802" spans="1:4" ht="12" customHeight="1">
      <c r="A3802" s="192">
        <v>3799</v>
      </c>
      <c r="B3802" s="220" t="s">
        <v>7885</v>
      </c>
      <c r="C3802" s="222" t="s">
        <v>7886</v>
      </c>
      <c r="D3802" s="197" t="str">
        <f t="shared" si="59"/>
        <v>871113 専門学校福岡ビジョナリーアーツ</v>
      </c>
    </row>
    <row r="3803" spans="1:4" ht="12" customHeight="1">
      <c r="A3803" s="192">
        <v>3800</v>
      </c>
      <c r="B3803" s="220" t="s">
        <v>7887</v>
      </c>
      <c r="C3803" s="222" t="s">
        <v>7888</v>
      </c>
      <c r="D3803" s="197" t="str">
        <f t="shared" si="59"/>
        <v>871114 専門学校福岡国際ビジネスカレッジ</v>
      </c>
    </row>
    <row r="3804" spans="1:4" ht="12" customHeight="1">
      <c r="A3804" s="192">
        <v>3801</v>
      </c>
      <c r="B3804" s="220" t="s">
        <v>7889</v>
      </c>
      <c r="C3804" s="222" t="s">
        <v>7890</v>
      </c>
      <c r="D3804" s="197" t="str">
        <f t="shared" si="59"/>
        <v>871115 小倉リハビリテーション学院</v>
      </c>
    </row>
    <row r="3805" spans="1:4" ht="12" customHeight="1">
      <c r="A3805" s="192">
        <v>3802</v>
      </c>
      <c r="B3805" s="220" t="s">
        <v>7891</v>
      </c>
      <c r="C3805" s="222" t="s">
        <v>7892</v>
      </c>
      <c r="D3805" s="197" t="str">
        <f t="shared" si="59"/>
        <v>871116 九州医療センター附属福岡看護助産学校</v>
      </c>
    </row>
    <row r="3806" spans="1:4" ht="12" customHeight="1">
      <c r="A3806" s="192">
        <v>3803</v>
      </c>
      <c r="B3806" s="220" t="s">
        <v>7893</v>
      </c>
      <c r="C3806" s="222" t="s">
        <v>7894</v>
      </c>
      <c r="D3806" s="197" t="str">
        <f t="shared" si="59"/>
        <v>871117 ディーアート美容専門学校</v>
      </c>
    </row>
    <row r="3807" spans="1:4" ht="12" customHeight="1">
      <c r="A3807" s="192">
        <v>3804</v>
      </c>
      <c r="B3807" s="220" t="s">
        <v>7895</v>
      </c>
      <c r="C3807" s="222" t="s">
        <v>7896</v>
      </c>
      <c r="D3807" s="197" t="str">
        <f t="shared" si="59"/>
        <v>871118 専門学校九州リハビリテーション大学校</v>
      </c>
    </row>
    <row r="3808" spans="1:4" ht="12" customHeight="1">
      <c r="A3808" s="192">
        <v>3805</v>
      </c>
      <c r="B3808" s="220" t="s">
        <v>7897</v>
      </c>
      <c r="C3808" s="222" t="s">
        <v>7898</v>
      </c>
      <c r="D3808" s="197" t="str">
        <f t="shared" si="59"/>
        <v>871119 麻生公務員専門学校　福岡校</v>
      </c>
    </row>
    <row r="3809" spans="1:4" ht="12" customHeight="1">
      <c r="A3809" s="192">
        <v>3806</v>
      </c>
      <c r="B3809" s="220" t="s">
        <v>7899</v>
      </c>
      <c r="C3809" s="222" t="s">
        <v>7900</v>
      </c>
      <c r="D3809" s="197" t="str">
        <f t="shared" si="59"/>
        <v>871120 大原保育医療福祉専門学校</v>
      </c>
    </row>
    <row r="3810" spans="1:4" ht="12" customHeight="1">
      <c r="A3810" s="192">
        <v>3807</v>
      </c>
      <c r="B3810" s="220" t="s">
        <v>7901</v>
      </c>
      <c r="C3810" s="222" t="s">
        <v>7902</v>
      </c>
      <c r="D3810" s="197" t="str">
        <f t="shared" si="59"/>
        <v>871121 日本ウェルネススポーツ専門学校北九州校</v>
      </c>
    </row>
    <row r="3811" spans="1:4" ht="12" customHeight="1">
      <c r="A3811" s="192">
        <v>3808</v>
      </c>
      <c r="B3811" s="220" t="s">
        <v>7903</v>
      </c>
      <c r="C3811" s="222" t="s">
        <v>7904</v>
      </c>
      <c r="D3811" s="197" t="str">
        <f t="shared" si="59"/>
        <v>871122 福岡和白リハビリテーション学院</v>
      </c>
    </row>
    <row r="3812" spans="1:4" ht="12" customHeight="1">
      <c r="A3812" s="192">
        <v>3809</v>
      </c>
      <c r="B3812" s="220" t="s">
        <v>7905</v>
      </c>
      <c r="C3812" s="222" t="s">
        <v>7906</v>
      </c>
      <c r="D3812" s="197" t="str">
        <f t="shared" si="59"/>
        <v>871123 専門学校戸畑文化服装学院</v>
      </c>
    </row>
    <row r="3813" spans="1:4" ht="12" customHeight="1">
      <c r="A3813" s="192">
        <v>3810</v>
      </c>
      <c r="B3813" s="220" t="s">
        <v>7907</v>
      </c>
      <c r="C3813" s="222" t="s">
        <v>7908</v>
      </c>
      <c r="D3813" s="197" t="str">
        <f t="shared" si="59"/>
        <v>871124 浅井和裁専門学校</v>
      </c>
    </row>
    <row r="3814" spans="1:4" ht="12" customHeight="1">
      <c r="A3814" s="192">
        <v>3811</v>
      </c>
      <c r="B3814" s="220" t="s">
        <v>7909</v>
      </c>
      <c r="C3814" s="222" t="s">
        <v>7910</v>
      </c>
      <c r="D3814" s="197" t="str">
        <f t="shared" si="59"/>
        <v>871125 樋口文化専門学校</v>
      </c>
    </row>
    <row r="3815" spans="1:4" ht="12" customHeight="1">
      <c r="A3815" s="192">
        <v>3812</v>
      </c>
      <c r="B3815" s="220" t="s">
        <v>7911</v>
      </c>
      <c r="C3815" s="222" t="s">
        <v>7912</v>
      </c>
      <c r="D3815" s="197" t="str">
        <f t="shared" si="59"/>
        <v>871126 九州ゴルフ専門学校</v>
      </c>
    </row>
    <row r="3816" spans="1:4" ht="12" customHeight="1">
      <c r="A3816" s="192">
        <v>3813</v>
      </c>
      <c r="B3816" s="220" t="s">
        <v>7913</v>
      </c>
      <c r="C3816" s="222" t="s">
        <v>7914</v>
      </c>
      <c r="D3816" s="197" t="str">
        <f t="shared" si="59"/>
        <v>871127 専門学校北九州YMCA学院</v>
      </c>
    </row>
    <row r="3817" spans="1:4" ht="12" customHeight="1">
      <c r="A3817" s="192">
        <v>3814</v>
      </c>
      <c r="B3817" s="220" t="s">
        <v>7915</v>
      </c>
      <c r="C3817" s="222" t="s">
        <v>7916</v>
      </c>
      <c r="D3817" s="197" t="str">
        <f t="shared" si="59"/>
        <v>871128 専門学校久留米高等洋裁学院</v>
      </c>
    </row>
    <row r="3818" spans="1:4" ht="12" customHeight="1">
      <c r="A3818" s="192">
        <v>3815</v>
      </c>
      <c r="B3818" s="220" t="s">
        <v>7917</v>
      </c>
      <c r="C3818" s="222" t="s">
        <v>7918</v>
      </c>
      <c r="D3818" s="197" t="str">
        <f t="shared" si="59"/>
        <v>871129 折尾洋裁専門学校</v>
      </c>
    </row>
    <row r="3819" spans="1:4" ht="12" customHeight="1">
      <c r="A3819" s="192">
        <v>3816</v>
      </c>
      <c r="B3819" s="220" t="s">
        <v>7919</v>
      </c>
      <c r="C3819" s="222" t="s">
        <v>7920</v>
      </c>
      <c r="D3819" s="197" t="str">
        <f t="shared" si="59"/>
        <v>871130 専修学校久留米ゼミナール</v>
      </c>
    </row>
    <row r="3820" spans="1:4" ht="12" customHeight="1">
      <c r="A3820" s="192">
        <v>3817</v>
      </c>
      <c r="B3820" s="220" t="s">
        <v>7921</v>
      </c>
      <c r="C3820" s="222" t="s">
        <v>7922</v>
      </c>
      <c r="D3820" s="197" t="str">
        <f t="shared" si="59"/>
        <v>871131 グリーンツーリズム専門学校</v>
      </c>
    </row>
    <row r="3821" spans="1:4" ht="12" customHeight="1">
      <c r="A3821" s="192">
        <v>3818</v>
      </c>
      <c r="B3821" s="220" t="s">
        <v>7923</v>
      </c>
      <c r="C3821" s="222" t="s">
        <v>7924</v>
      </c>
      <c r="D3821" s="197" t="str">
        <f t="shared" si="59"/>
        <v>871132 北九州予備校黒崎校</v>
      </c>
    </row>
    <row r="3822" spans="1:4" ht="12" customHeight="1">
      <c r="A3822" s="192">
        <v>3819</v>
      </c>
      <c r="B3822" s="220" t="s">
        <v>7925</v>
      </c>
      <c r="C3822" s="222" t="s">
        <v>7926</v>
      </c>
      <c r="D3822" s="197" t="str">
        <f t="shared" si="59"/>
        <v>871133 北九州予備校小倉駅校</v>
      </c>
    </row>
    <row r="3823" spans="1:4" ht="12" customHeight="1">
      <c r="A3823" s="192">
        <v>3820</v>
      </c>
      <c r="B3823" s="220" t="s">
        <v>7927</v>
      </c>
      <c r="C3823" s="222" t="s">
        <v>7928</v>
      </c>
      <c r="D3823" s="197" t="str">
        <f t="shared" si="59"/>
        <v>871134 福岡看護専門学校水巻校</v>
      </c>
    </row>
    <row r="3824" spans="1:4" ht="12" customHeight="1">
      <c r="A3824" s="192">
        <v>3821</v>
      </c>
      <c r="B3824" s="220" t="s">
        <v>7929</v>
      </c>
      <c r="C3824" s="222" t="s">
        <v>7930</v>
      </c>
      <c r="D3824" s="197" t="str">
        <f t="shared" si="59"/>
        <v>871135 専門学校麻生工科自動車大学校</v>
      </c>
    </row>
    <row r="3825" spans="1:4" ht="12" customHeight="1">
      <c r="A3825" s="192">
        <v>3822</v>
      </c>
      <c r="B3825" s="220" t="s">
        <v>7931</v>
      </c>
      <c r="C3825" s="222" t="s">
        <v>7932</v>
      </c>
      <c r="D3825" s="197" t="str">
        <f t="shared" si="59"/>
        <v>871136 専門学校公務員ゼミナール</v>
      </c>
    </row>
    <row r="3826" spans="1:4" ht="12" customHeight="1">
      <c r="A3826" s="192">
        <v>3823</v>
      </c>
      <c r="B3826" s="220" t="s">
        <v>7933</v>
      </c>
      <c r="C3826" s="222" t="s">
        <v>7934</v>
      </c>
      <c r="D3826" s="197" t="str">
        <f t="shared" si="59"/>
        <v>871137 九州医療スポーツ専門学校</v>
      </c>
    </row>
    <row r="3827" spans="1:4" ht="12" customHeight="1">
      <c r="A3827" s="192">
        <v>3824</v>
      </c>
      <c r="B3827" s="220" t="s">
        <v>7935</v>
      </c>
      <c r="C3827" s="222" t="s">
        <v>7936</v>
      </c>
      <c r="D3827" s="197" t="str">
        <f t="shared" si="59"/>
        <v>871138 遠賀中間医師会立遠賀中央看護助産学校</v>
      </c>
    </row>
    <row r="3828" spans="1:4" ht="12" customHeight="1">
      <c r="A3828" s="192">
        <v>3825</v>
      </c>
      <c r="B3828" s="220" t="s">
        <v>7937</v>
      </c>
      <c r="C3828" s="222" t="s">
        <v>7938</v>
      </c>
      <c r="D3828" s="197" t="str">
        <f t="shared" si="59"/>
        <v>871139 福岡キャリナリー製菓調理専門学校</v>
      </c>
    </row>
    <row r="3829" spans="1:4" ht="12" customHeight="1">
      <c r="A3829" s="192">
        <v>3826</v>
      </c>
      <c r="B3829" s="220" t="s">
        <v>7939</v>
      </c>
      <c r="C3829" s="222" t="s">
        <v>7940</v>
      </c>
      <c r="D3829" s="197" t="str">
        <f t="shared" si="59"/>
        <v>871140 大原医療福祉専門学校小倉校</v>
      </c>
    </row>
    <row r="3830" spans="1:4" ht="12" customHeight="1">
      <c r="A3830" s="192">
        <v>3827</v>
      </c>
      <c r="B3830" s="220" t="s">
        <v>7941</v>
      </c>
      <c r="C3830" s="222" t="s">
        <v>7942</v>
      </c>
      <c r="D3830" s="197" t="str">
        <f t="shared" si="59"/>
        <v>871141 あさくら看護学校</v>
      </c>
    </row>
    <row r="3831" spans="1:4" ht="12" customHeight="1">
      <c r="A3831" s="192">
        <v>3828</v>
      </c>
      <c r="B3831" s="220" t="s">
        <v>7943</v>
      </c>
      <c r="C3831" s="222" t="s">
        <v>7944</v>
      </c>
      <c r="D3831" s="197" t="str">
        <f t="shared" si="59"/>
        <v>871142 飯塚文化専門学校</v>
      </c>
    </row>
    <row r="3832" spans="1:4" ht="12" customHeight="1">
      <c r="A3832" s="192">
        <v>3829</v>
      </c>
      <c r="B3832" s="220" t="s">
        <v>7945</v>
      </c>
      <c r="C3832" s="222" t="s">
        <v>7946</v>
      </c>
      <c r="D3832" s="197" t="str">
        <f t="shared" si="59"/>
        <v>872001 佐賀県立有田窯業大学校</v>
      </c>
    </row>
    <row r="3833" spans="1:4" ht="12" customHeight="1">
      <c r="A3833" s="192">
        <v>3830</v>
      </c>
      <c r="B3833" s="220" t="s">
        <v>7947</v>
      </c>
      <c r="C3833" s="222" t="s">
        <v>7948</v>
      </c>
      <c r="D3833" s="197" t="str">
        <f t="shared" si="59"/>
        <v>872002 佐賀県立総合看護学院</v>
      </c>
    </row>
    <row r="3834" spans="1:4" ht="12" customHeight="1">
      <c r="A3834" s="192">
        <v>3831</v>
      </c>
      <c r="B3834" s="220" t="s">
        <v>7949</v>
      </c>
      <c r="C3834" s="222" t="s">
        <v>7950</v>
      </c>
      <c r="D3834" s="197" t="str">
        <f t="shared" si="59"/>
        <v>872003 伊万里看護学校</v>
      </c>
    </row>
    <row r="3835" spans="1:4" ht="12" customHeight="1">
      <c r="A3835" s="192">
        <v>3832</v>
      </c>
      <c r="B3835" s="220" t="s">
        <v>7951</v>
      </c>
      <c r="C3835" s="222" t="s">
        <v>7952</v>
      </c>
      <c r="D3835" s="197" t="str">
        <f t="shared" si="59"/>
        <v>872004 佐賀工業専門学校</v>
      </c>
    </row>
    <row r="3836" spans="1:4" ht="12" customHeight="1">
      <c r="A3836" s="192">
        <v>3833</v>
      </c>
      <c r="B3836" s="220" t="s">
        <v>7953</v>
      </c>
      <c r="C3836" s="222" t="s">
        <v>7954</v>
      </c>
      <c r="D3836" s="197" t="str">
        <f t="shared" si="59"/>
        <v>872005 九州医療専門学校</v>
      </c>
    </row>
    <row r="3837" spans="1:4" ht="12" customHeight="1">
      <c r="A3837" s="192">
        <v>3834</v>
      </c>
      <c r="B3837" s="220" t="s">
        <v>7955</v>
      </c>
      <c r="C3837" s="222" t="s">
        <v>7956</v>
      </c>
      <c r="D3837" s="197" t="str">
        <f t="shared" si="59"/>
        <v>872006 専門学校モードリゲル</v>
      </c>
    </row>
    <row r="3838" spans="1:4" ht="12" customHeight="1">
      <c r="A3838" s="192">
        <v>3835</v>
      </c>
      <c r="B3838" s="220" t="s">
        <v>7957</v>
      </c>
      <c r="C3838" s="222" t="s">
        <v>7958</v>
      </c>
      <c r="D3838" s="197" t="str">
        <f t="shared" si="59"/>
        <v>872007 佐賀コンピュータ専門学校</v>
      </c>
    </row>
    <row r="3839" spans="1:4" ht="12" customHeight="1">
      <c r="A3839" s="192">
        <v>3836</v>
      </c>
      <c r="B3839" s="220" t="s">
        <v>7959</v>
      </c>
      <c r="C3839" s="222" t="s">
        <v>7960</v>
      </c>
      <c r="D3839" s="197" t="str">
        <f t="shared" si="59"/>
        <v>872008 九州国際情報ビジネス専門学校</v>
      </c>
    </row>
    <row r="3840" spans="1:4" ht="12" customHeight="1">
      <c r="A3840" s="192">
        <v>3837</v>
      </c>
      <c r="B3840" s="220" t="s">
        <v>7961</v>
      </c>
      <c r="C3840" s="222" t="s">
        <v>7962</v>
      </c>
      <c r="D3840" s="197" t="str">
        <f t="shared" si="59"/>
        <v>872009 唐津ビジネスカレッジ</v>
      </c>
    </row>
    <row r="3841" spans="1:4" ht="12" customHeight="1">
      <c r="A3841" s="192">
        <v>3838</v>
      </c>
      <c r="B3841" s="220" t="s">
        <v>7963</v>
      </c>
      <c r="C3841" s="222" t="s">
        <v>7964</v>
      </c>
      <c r="D3841" s="197" t="str">
        <f t="shared" si="59"/>
        <v>872010 佐賀歯科衛生専門学校</v>
      </c>
    </row>
    <row r="3842" spans="1:4" ht="12" customHeight="1">
      <c r="A3842" s="192">
        <v>3839</v>
      </c>
      <c r="B3842" s="220" t="s">
        <v>7965</v>
      </c>
      <c r="C3842" s="222" t="s">
        <v>7966</v>
      </c>
      <c r="D3842" s="197" t="str">
        <f t="shared" si="59"/>
        <v>872011 医療福祉専門学校　緑生館</v>
      </c>
    </row>
    <row r="3843" spans="1:4" ht="12" customHeight="1">
      <c r="A3843" s="192">
        <v>3840</v>
      </c>
      <c r="B3843" s="220" t="s">
        <v>7967</v>
      </c>
      <c r="C3843" s="222" t="s">
        <v>7968</v>
      </c>
      <c r="D3843" s="197" t="str">
        <f t="shared" si="59"/>
        <v>872012 唐津看護専門学校</v>
      </c>
    </row>
    <row r="3844" spans="1:4" ht="12" customHeight="1">
      <c r="A3844" s="192">
        <v>3841</v>
      </c>
      <c r="B3844" s="220" t="s">
        <v>7969</v>
      </c>
      <c r="C3844" s="222" t="s">
        <v>7970</v>
      </c>
      <c r="D3844" s="197" t="str">
        <f t="shared" si="59"/>
        <v>872013 武雄看護学校</v>
      </c>
    </row>
    <row r="3845" spans="1:4" ht="12" customHeight="1">
      <c r="A3845" s="192">
        <v>3842</v>
      </c>
      <c r="B3845" s="220" t="s">
        <v>7971</v>
      </c>
      <c r="C3845" s="222" t="s">
        <v>7972</v>
      </c>
      <c r="D3845" s="197" t="str">
        <f t="shared" ref="D3845:D3908" si="60">CONCATENATE(B3845," ",C3845)</f>
        <v>872014 嬉野医療センター附属看護学校</v>
      </c>
    </row>
    <row r="3846" spans="1:4" ht="12" customHeight="1">
      <c r="A3846" s="192">
        <v>3843</v>
      </c>
      <c r="B3846" s="220" t="s">
        <v>7973</v>
      </c>
      <c r="C3846" s="222" t="s">
        <v>7974</v>
      </c>
      <c r="D3846" s="197" t="str">
        <f t="shared" si="60"/>
        <v>872015 緑ドレスメーカー服飾専門学校</v>
      </c>
    </row>
    <row r="3847" spans="1:4" ht="12" customHeight="1">
      <c r="A3847" s="192">
        <v>3844</v>
      </c>
      <c r="B3847" s="220" t="s">
        <v>7975</v>
      </c>
      <c r="C3847" s="222" t="s">
        <v>7976</v>
      </c>
      <c r="D3847" s="197" t="str">
        <f t="shared" si="60"/>
        <v>872016 アイ・ビービューティカレッジ</v>
      </c>
    </row>
    <row r="3848" spans="1:4" ht="12" customHeight="1">
      <c r="A3848" s="192">
        <v>3845</v>
      </c>
      <c r="B3848" s="220" t="s">
        <v>7977</v>
      </c>
      <c r="C3848" s="222" t="s">
        <v>7978</v>
      </c>
      <c r="D3848" s="197" t="str">
        <f t="shared" si="60"/>
        <v>872017 専門学校　公務員ゼミナール</v>
      </c>
    </row>
    <row r="3849" spans="1:4" ht="12" customHeight="1">
      <c r="A3849" s="192">
        <v>3846</v>
      </c>
      <c r="B3849" s="220" t="s">
        <v>7979</v>
      </c>
      <c r="C3849" s="222" t="s">
        <v>7980</v>
      </c>
      <c r="D3849" s="197" t="str">
        <f t="shared" si="60"/>
        <v>872018 佐賀市医師会立看護専門学校</v>
      </c>
    </row>
    <row r="3850" spans="1:4" ht="12" customHeight="1">
      <c r="A3850" s="192">
        <v>3847</v>
      </c>
      <c r="B3850" s="220" t="s">
        <v>7981</v>
      </c>
      <c r="C3850" s="222" t="s">
        <v>7982</v>
      </c>
      <c r="D3850" s="197" t="str">
        <f t="shared" si="60"/>
        <v>872019 西九州大学佐賀調理製菓専門学校</v>
      </c>
    </row>
    <row r="3851" spans="1:4" ht="12" customHeight="1">
      <c r="A3851" s="192">
        <v>3848</v>
      </c>
      <c r="B3851" s="220" t="s">
        <v>7983</v>
      </c>
      <c r="C3851" s="222" t="s">
        <v>7984</v>
      </c>
      <c r="D3851" s="197" t="str">
        <f t="shared" si="60"/>
        <v>872020 寺元ドレメデザイン専門学校</v>
      </c>
    </row>
    <row r="3852" spans="1:4" ht="12" customHeight="1">
      <c r="A3852" s="192">
        <v>3849</v>
      </c>
      <c r="B3852" s="220" t="s">
        <v>7985</v>
      </c>
      <c r="C3852" s="222" t="s">
        <v>7986</v>
      </c>
      <c r="D3852" s="197" t="str">
        <f t="shared" si="60"/>
        <v>872021 久留米ゼミナール佐賀校</v>
      </c>
    </row>
    <row r="3853" spans="1:4" ht="12" customHeight="1">
      <c r="A3853" s="192">
        <v>3850</v>
      </c>
      <c r="B3853" s="220" t="s">
        <v>7987</v>
      </c>
      <c r="C3853" s="222" t="s">
        <v>7988</v>
      </c>
      <c r="D3853" s="197" t="str">
        <f t="shared" si="60"/>
        <v>872022 アカデミー看護専門学校</v>
      </c>
    </row>
    <row r="3854" spans="1:4" ht="12" customHeight="1">
      <c r="A3854" s="192">
        <v>3851</v>
      </c>
      <c r="B3854" s="220" t="s">
        <v>7989</v>
      </c>
      <c r="C3854" s="222" t="s">
        <v>7990</v>
      </c>
      <c r="D3854" s="197" t="str">
        <f t="shared" si="60"/>
        <v>872023 武雄看護リハビリテーション学校</v>
      </c>
    </row>
    <row r="3855" spans="1:4" ht="12" customHeight="1">
      <c r="A3855" s="192">
        <v>3852</v>
      </c>
      <c r="B3855" s="220" t="s">
        <v>7991</v>
      </c>
      <c r="C3855" s="222" t="s">
        <v>7992</v>
      </c>
      <c r="D3855" s="197" t="str">
        <f t="shared" si="60"/>
        <v>873001 佐世保市立看護専門学校</v>
      </c>
    </row>
    <row r="3856" spans="1:4" ht="12" customHeight="1">
      <c r="A3856" s="192">
        <v>3853</v>
      </c>
      <c r="B3856" s="220" t="s">
        <v>7993</v>
      </c>
      <c r="C3856" s="222" t="s">
        <v>7994</v>
      </c>
      <c r="D3856" s="197" t="str">
        <f t="shared" si="60"/>
        <v>873002 長崎県立佐世保看護学校</v>
      </c>
    </row>
    <row r="3857" spans="1:4" ht="12" customHeight="1">
      <c r="A3857" s="192">
        <v>3854</v>
      </c>
      <c r="B3857" s="220" t="s">
        <v>7995</v>
      </c>
      <c r="C3857" s="222" t="s">
        <v>7996</v>
      </c>
      <c r="D3857" s="197" t="str">
        <f t="shared" si="60"/>
        <v>873003 九州医学技術専門学校</v>
      </c>
    </row>
    <row r="3858" spans="1:4" ht="12" customHeight="1">
      <c r="A3858" s="192">
        <v>3855</v>
      </c>
      <c r="B3858" s="220" t="s">
        <v>7997</v>
      </c>
      <c r="C3858" s="222" t="s">
        <v>7998</v>
      </c>
      <c r="D3858" s="197" t="str">
        <f t="shared" si="60"/>
        <v>873004 長崎歯科技術専門学校</v>
      </c>
    </row>
    <row r="3859" spans="1:4" ht="12" customHeight="1">
      <c r="A3859" s="192">
        <v>3856</v>
      </c>
      <c r="B3859" s="220" t="s">
        <v>7999</v>
      </c>
      <c r="C3859" s="222" t="s">
        <v>8000</v>
      </c>
      <c r="D3859" s="197" t="str">
        <f t="shared" si="60"/>
        <v>873005 長崎リハビリテーション学院</v>
      </c>
    </row>
    <row r="3860" spans="1:4" ht="12" customHeight="1">
      <c r="A3860" s="192">
        <v>3857</v>
      </c>
      <c r="B3860" s="220" t="s">
        <v>8001</v>
      </c>
      <c r="C3860" s="222" t="s">
        <v>8002</v>
      </c>
      <c r="D3860" s="197" t="str">
        <f t="shared" si="60"/>
        <v>873006 九州文化学園歯科衛生士学院</v>
      </c>
    </row>
    <row r="3861" spans="1:4" ht="12" customHeight="1">
      <c r="A3861" s="192">
        <v>3858</v>
      </c>
      <c r="B3861" s="220" t="s">
        <v>8003</v>
      </c>
      <c r="C3861" s="222" t="s">
        <v>8004</v>
      </c>
      <c r="D3861" s="197" t="str">
        <f t="shared" si="60"/>
        <v>873007 島原市医師会看護学校</v>
      </c>
    </row>
    <row r="3862" spans="1:4" ht="12" customHeight="1">
      <c r="A3862" s="192">
        <v>3859</v>
      </c>
      <c r="B3862" s="220" t="s">
        <v>8005</v>
      </c>
      <c r="C3862" s="222" t="s">
        <v>8006</v>
      </c>
      <c r="D3862" s="197" t="str">
        <f t="shared" si="60"/>
        <v>873008 長崎歯科衛生士専門学校</v>
      </c>
    </row>
    <row r="3863" spans="1:4" ht="12" customHeight="1">
      <c r="A3863" s="192">
        <v>3860</v>
      </c>
      <c r="B3863" s="220" t="s">
        <v>8007</v>
      </c>
      <c r="C3863" s="222" t="s">
        <v>8008</v>
      </c>
      <c r="D3863" s="197" t="str">
        <f t="shared" si="60"/>
        <v>873009 長崎情報ビジネス専門学校</v>
      </c>
    </row>
    <row r="3864" spans="1:4" ht="12" customHeight="1">
      <c r="A3864" s="192">
        <v>3861</v>
      </c>
      <c r="B3864" s="220" t="s">
        <v>8009</v>
      </c>
      <c r="C3864" s="222" t="s">
        <v>8010</v>
      </c>
      <c r="D3864" s="197" t="str">
        <f t="shared" si="60"/>
        <v>873010 国際法律会計専門学校</v>
      </c>
    </row>
    <row r="3865" spans="1:4" ht="12" customHeight="1">
      <c r="A3865" s="192">
        <v>3862</v>
      </c>
      <c r="B3865" s="220" t="s">
        <v>8011</v>
      </c>
      <c r="C3865" s="222" t="s">
        <v>8012</v>
      </c>
      <c r="D3865" s="197" t="str">
        <f t="shared" si="60"/>
        <v>873011 専門学校させぼ公務員オブビジネス</v>
      </c>
    </row>
    <row r="3866" spans="1:4" ht="12" customHeight="1">
      <c r="A3866" s="192">
        <v>3863</v>
      </c>
      <c r="B3866" s="220" t="s">
        <v>8013</v>
      </c>
      <c r="C3866" s="222" t="s">
        <v>8014</v>
      </c>
      <c r="D3866" s="197" t="str">
        <f t="shared" si="60"/>
        <v>873012 長崎コンピュータ専門学校</v>
      </c>
    </row>
    <row r="3867" spans="1:4" ht="12" customHeight="1">
      <c r="A3867" s="192">
        <v>3864</v>
      </c>
      <c r="B3867" s="220" t="s">
        <v>8015</v>
      </c>
      <c r="C3867" s="222" t="s">
        <v>8016</v>
      </c>
      <c r="D3867" s="197" t="str">
        <f t="shared" si="60"/>
        <v>873013 長崎医療技術専門学校</v>
      </c>
    </row>
    <row r="3868" spans="1:4" ht="12" customHeight="1">
      <c r="A3868" s="192">
        <v>3865</v>
      </c>
      <c r="B3868" s="220" t="s">
        <v>8017</v>
      </c>
      <c r="C3868" s="222" t="s">
        <v>8018</v>
      </c>
      <c r="D3868" s="197" t="str">
        <f t="shared" si="60"/>
        <v>873014 長崎公務員専門学校</v>
      </c>
    </row>
    <row r="3869" spans="1:4" ht="12" customHeight="1">
      <c r="A3869" s="192">
        <v>3866</v>
      </c>
      <c r="B3869" s="220" t="s">
        <v>8019</v>
      </c>
      <c r="C3869" s="222" t="s">
        <v>8020</v>
      </c>
      <c r="D3869" s="197" t="str">
        <f t="shared" si="60"/>
        <v>873015 長崎福祉専門学校</v>
      </c>
    </row>
    <row r="3870" spans="1:4" ht="12" customHeight="1">
      <c r="A3870" s="192">
        <v>3867</v>
      </c>
      <c r="B3870" s="220" t="s">
        <v>8021</v>
      </c>
      <c r="C3870" s="222" t="s">
        <v>8022</v>
      </c>
      <c r="D3870" s="197" t="str">
        <f t="shared" si="60"/>
        <v>873016 長崎県美容専門学校</v>
      </c>
    </row>
    <row r="3871" spans="1:4" ht="12" customHeight="1">
      <c r="A3871" s="192">
        <v>3868</v>
      </c>
      <c r="B3871" s="220" t="s">
        <v>8023</v>
      </c>
      <c r="C3871" s="222" t="s">
        <v>8024</v>
      </c>
      <c r="D3871" s="197" t="str">
        <f t="shared" si="60"/>
        <v>873017 九州調理師専門学校</v>
      </c>
    </row>
    <row r="3872" spans="1:4" ht="12" customHeight="1">
      <c r="A3872" s="192">
        <v>3869</v>
      </c>
      <c r="B3872" s="220" t="s">
        <v>8025</v>
      </c>
      <c r="C3872" s="222" t="s">
        <v>8026</v>
      </c>
      <c r="D3872" s="197" t="str">
        <f t="shared" si="60"/>
        <v>873018 長崎市医師会看護専門学校</v>
      </c>
    </row>
    <row r="3873" spans="1:4" ht="12" customHeight="1">
      <c r="A3873" s="192">
        <v>3870</v>
      </c>
      <c r="B3873" s="220" t="s">
        <v>8027</v>
      </c>
      <c r="C3873" s="222" t="s">
        <v>8028</v>
      </c>
      <c r="D3873" s="197" t="str">
        <f t="shared" si="60"/>
        <v>873019 長崎県央看護学校</v>
      </c>
    </row>
    <row r="3874" spans="1:4" ht="12" customHeight="1">
      <c r="A3874" s="192">
        <v>3871</v>
      </c>
      <c r="B3874" s="220" t="s">
        <v>8029</v>
      </c>
      <c r="C3874" s="222" t="s">
        <v>8030</v>
      </c>
      <c r="D3874" s="197" t="str">
        <f t="shared" si="60"/>
        <v>873020 ソシアル淳心ファッションビジネス専門学校</v>
      </c>
    </row>
    <row r="3875" spans="1:4" ht="12" customHeight="1">
      <c r="A3875" s="192">
        <v>3872</v>
      </c>
      <c r="B3875" s="220" t="s">
        <v>8031</v>
      </c>
      <c r="C3875" s="222" t="s">
        <v>8032</v>
      </c>
      <c r="D3875" s="197" t="str">
        <f t="shared" si="60"/>
        <v>873021 こころ医療福祉専門学校</v>
      </c>
    </row>
    <row r="3876" spans="1:4" ht="12" customHeight="1">
      <c r="A3876" s="192">
        <v>3873</v>
      </c>
      <c r="B3876" s="220" t="s">
        <v>8033</v>
      </c>
      <c r="C3876" s="222" t="s">
        <v>8034</v>
      </c>
      <c r="D3876" s="197" t="str">
        <f t="shared" si="60"/>
        <v>873022 エコール・ド・パティスリー長崎</v>
      </c>
    </row>
    <row r="3877" spans="1:4" ht="12" customHeight="1">
      <c r="A3877" s="192">
        <v>3874</v>
      </c>
      <c r="B3877" s="220" t="s">
        <v>8035</v>
      </c>
      <c r="C3877" s="222" t="s">
        <v>8036</v>
      </c>
      <c r="D3877" s="197" t="str">
        <f t="shared" si="60"/>
        <v>873023 佐世保美容専門学校</v>
      </c>
    </row>
    <row r="3878" spans="1:4" ht="12" customHeight="1">
      <c r="A3878" s="192">
        <v>3875</v>
      </c>
      <c r="B3878" s="220" t="s">
        <v>8037</v>
      </c>
      <c r="C3878" s="222" t="s">
        <v>8038</v>
      </c>
      <c r="D3878" s="197" t="str">
        <f t="shared" si="60"/>
        <v>873024 森家政専門学校</v>
      </c>
    </row>
    <row r="3879" spans="1:4" ht="12" customHeight="1">
      <c r="A3879" s="192">
        <v>3876</v>
      </c>
      <c r="B3879" s="220" t="s">
        <v>8039</v>
      </c>
      <c r="C3879" s="222" t="s">
        <v>8040</v>
      </c>
      <c r="D3879" s="197" t="str">
        <f t="shared" si="60"/>
        <v>873025 東洋文化服装専門学校</v>
      </c>
    </row>
    <row r="3880" spans="1:4" ht="12" customHeight="1">
      <c r="A3880" s="192">
        <v>3877</v>
      </c>
      <c r="B3880" s="220" t="s">
        <v>8041</v>
      </c>
      <c r="C3880" s="222" t="s">
        <v>8042</v>
      </c>
      <c r="D3880" s="197" t="str">
        <f t="shared" si="60"/>
        <v>873026 長崎女子専門学校</v>
      </c>
    </row>
    <row r="3881" spans="1:4" ht="12" customHeight="1">
      <c r="A3881" s="192">
        <v>3878</v>
      </c>
      <c r="B3881" s="220" t="s">
        <v>8043</v>
      </c>
      <c r="C3881" s="222" t="s">
        <v>8044</v>
      </c>
      <c r="D3881" s="197" t="str">
        <f t="shared" si="60"/>
        <v>873027 佐世保市医師会看護専門学校</v>
      </c>
    </row>
    <row r="3882" spans="1:4" ht="12" customHeight="1">
      <c r="A3882" s="192">
        <v>3879</v>
      </c>
      <c r="B3882" s="220" t="s">
        <v>8045</v>
      </c>
      <c r="C3882" s="222" t="s">
        <v>8046</v>
      </c>
      <c r="D3882" s="197" t="str">
        <f t="shared" si="60"/>
        <v>873028 長崎デュアルシステム専門学校</v>
      </c>
    </row>
    <row r="3883" spans="1:4" ht="12" customHeight="1">
      <c r="A3883" s="192">
        <v>3880</v>
      </c>
      <c r="B3883" s="220" t="s">
        <v>8047</v>
      </c>
      <c r="C3883" s="222" t="s">
        <v>8048</v>
      </c>
      <c r="D3883" s="197" t="str">
        <f t="shared" si="60"/>
        <v>873029 メトロコンピュータカレッジ</v>
      </c>
    </row>
    <row r="3884" spans="1:4" ht="12" customHeight="1">
      <c r="A3884" s="192">
        <v>3881</v>
      </c>
      <c r="B3884" s="220" t="s">
        <v>8049</v>
      </c>
      <c r="C3884" s="222" t="s">
        <v>8050</v>
      </c>
      <c r="D3884" s="197" t="str">
        <f t="shared" si="60"/>
        <v>873030 長崎柔鍼スポーツ専門学校</v>
      </c>
    </row>
    <row r="3885" spans="1:4" ht="12" customHeight="1">
      <c r="A3885" s="192">
        <v>3882</v>
      </c>
      <c r="B3885" s="220" t="s">
        <v>8051</v>
      </c>
      <c r="C3885" s="222" t="s">
        <v>8052</v>
      </c>
      <c r="D3885" s="197" t="str">
        <f t="shared" si="60"/>
        <v>873031 専修学校　Total Beauty College Belle Femme</v>
      </c>
    </row>
    <row r="3886" spans="1:4" ht="12" customHeight="1">
      <c r="A3886" s="192">
        <v>3883</v>
      </c>
      <c r="B3886" s="220" t="s">
        <v>8053</v>
      </c>
      <c r="C3886" s="222" t="s">
        <v>8054</v>
      </c>
      <c r="D3886" s="197" t="str">
        <f t="shared" si="60"/>
        <v>874001 上天草看護専門学校</v>
      </c>
    </row>
    <row r="3887" spans="1:4" ht="12" customHeight="1">
      <c r="A3887" s="192">
        <v>3884</v>
      </c>
      <c r="B3887" s="220" t="s">
        <v>8055</v>
      </c>
      <c r="C3887" s="222" t="s">
        <v>8056</v>
      </c>
      <c r="D3887" s="197" t="str">
        <f t="shared" si="60"/>
        <v>874002 熊本市立総合ビジネス専門学校</v>
      </c>
    </row>
    <row r="3888" spans="1:4" ht="12" customHeight="1">
      <c r="A3888" s="192">
        <v>3885</v>
      </c>
      <c r="B3888" s="220" t="s">
        <v>8057</v>
      </c>
      <c r="C3888" s="222" t="s">
        <v>8058</v>
      </c>
      <c r="D3888" s="197" t="str">
        <f t="shared" si="60"/>
        <v>874003 天草市立本渡看護専門学校</v>
      </c>
    </row>
    <row r="3889" spans="1:4" ht="12" customHeight="1">
      <c r="A3889" s="192">
        <v>3886</v>
      </c>
      <c r="B3889" s="220" t="s">
        <v>8059</v>
      </c>
      <c r="C3889" s="222" t="s">
        <v>8060</v>
      </c>
      <c r="D3889" s="197" t="str">
        <f t="shared" si="60"/>
        <v>874004 九州工科自動車専門学校</v>
      </c>
    </row>
    <row r="3890" spans="1:4" ht="12" customHeight="1">
      <c r="A3890" s="192">
        <v>3887</v>
      </c>
      <c r="B3890" s="220" t="s">
        <v>8061</v>
      </c>
      <c r="C3890" s="222" t="s">
        <v>8062</v>
      </c>
      <c r="D3890" s="197" t="str">
        <f t="shared" si="60"/>
        <v>874005 九州測量専門学校</v>
      </c>
    </row>
    <row r="3891" spans="1:4" ht="12" customHeight="1">
      <c r="A3891" s="192">
        <v>3888</v>
      </c>
      <c r="B3891" s="220" t="s">
        <v>8063</v>
      </c>
      <c r="C3891" s="222" t="s">
        <v>8064</v>
      </c>
      <c r="D3891" s="197" t="str">
        <f t="shared" si="60"/>
        <v>874006 熊本看護専門学校</v>
      </c>
    </row>
    <row r="3892" spans="1:4" ht="12" customHeight="1">
      <c r="A3892" s="192">
        <v>3889</v>
      </c>
      <c r="B3892" s="220" t="s">
        <v>8065</v>
      </c>
      <c r="C3892" s="222" t="s">
        <v>8066</v>
      </c>
      <c r="D3892" s="197" t="str">
        <f t="shared" si="60"/>
        <v>874007 熊本歯科技術専門学校</v>
      </c>
    </row>
    <row r="3893" spans="1:4" ht="12" customHeight="1">
      <c r="A3893" s="192">
        <v>3890</v>
      </c>
      <c r="B3893" s="220" t="s">
        <v>8067</v>
      </c>
      <c r="C3893" s="222" t="s">
        <v>8068</v>
      </c>
      <c r="D3893" s="197" t="str">
        <f t="shared" si="60"/>
        <v>874008 熊本労災看護専門学校</v>
      </c>
    </row>
    <row r="3894" spans="1:4" ht="12" customHeight="1">
      <c r="A3894" s="192">
        <v>3891</v>
      </c>
      <c r="B3894" s="220" t="s">
        <v>8069</v>
      </c>
      <c r="C3894" s="222" t="s">
        <v>8070</v>
      </c>
      <c r="D3894" s="197" t="str">
        <f t="shared" si="60"/>
        <v>874009 ヒロ・デザイン専門学校</v>
      </c>
    </row>
    <row r="3895" spans="1:4" ht="12" customHeight="1">
      <c r="A3895" s="192">
        <v>3892</v>
      </c>
      <c r="B3895" s="220" t="s">
        <v>8071</v>
      </c>
      <c r="C3895" s="222" t="s">
        <v>8072</v>
      </c>
      <c r="D3895" s="197" t="str">
        <f t="shared" si="60"/>
        <v>874010 熊本YMCA学院</v>
      </c>
    </row>
    <row r="3896" spans="1:4" ht="12" customHeight="1">
      <c r="A3896" s="192">
        <v>3893</v>
      </c>
      <c r="B3896" s="220" t="s">
        <v>8073</v>
      </c>
      <c r="C3896" s="222" t="s">
        <v>8074</v>
      </c>
      <c r="D3896" s="197" t="str">
        <f t="shared" si="60"/>
        <v>874011 九州技術教育専門学校</v>
      </c>
    </row>
    <row r="3897" spans="1:4" ht="12" customHeight="1">
      <c r="A3897" s="192">
        <v>3894</v>
      </c>
      <c r="B3897" s="220" t="s">
        <v>8075</v>
      </c>
      <c r="C3897" s="222" t="s">
        <v>8076</v>
      </c>
      <c r="D3897" s="197" t="str">
        <f t="shared" si="60"/>
        <v>874012 熊本歯科衛生士専門学院</v>
      </c>
    </row>
    <row r="3898" spans="1:4" ht="12" customHeight="1">
      <c r="A3898" s="192">
        <v>3895</v>
      </c>
      <c r="B3898" s="220" t="s">
        <v>8077</v>
      </c>
      <c r="C3898" s="222" t="s">
        <v>8078</v>
      </c>
      <c r="D3898" s="197" t="str">
        <f t="shared" si="60"/>
        <v>874013 八代実業専門学校</v>
      </c>
    </row>
    <row r="3899" spans="1:4" ht="12" customHeight="1">
      <c r="A3899" s="192">
        <v>3896</v>
      </c>
      <c r="B3899" s="220" t="s">
        <v>8079</v>
      </c>
      <c r="C3899" s="222" t="s">
        <v>8080</v>
      </c>
      <c r="D3899" s="197" t="str">
        <f t="shared" si="60"/>
        <v>874014 専門学校　湖東カレッジ</v>
      </c>
    </row>
    <row r="3900" spans="1:4" ht="12" customHeight="1">
      <c r="A3900" s="192">
        <v>3897</v>
      </c>
      <c r="B3900" s="220" t="s">
        <v>8081</v>
      </c>
      <c r="C3900" s="222" t="s">
        <v>8082</v>
      </c>
      <c r="D3900" s="197" t="str">
        <f t="shared" si="60"/>
        <v>874015 西日本リハビリテーション学院</v>
      </c>
    </row>
    <row r="3901" spans="1:4" ht="12" customHeight="1">
      <c r="A3901" s="192">
        <v>3898</v>
      </c>
      <c r="B3901" s="220" t="s">
        <v>8083</v>
      </c>
      <c r="C3901" s="222" t="s">
        <v>8084</v>
      </c>
      <c r="D3901" s="197" t="str">
        <f t="shared" si="60"/>
        <v>874016 熊本総合医療リハビリテーション学院</v>
      </c>
    </row>
    <row r="3902" spans="1:4" ht="12" customHeight="1">
      <c r="A3902" s="192">
        <v>3899</v>
      </c>
      <c r="B3902" s="220" t="s">
        <v>8085</v>
      </c>
      <c r="C3902" s="222" t="s">
        <v>8086</v>
      </c>
      <c r="D3902" s="197" t="str">
        <f t="shared" si="60"/>
        <v>874017 熊本工業専門学校</v>
      </c>
    </row>
    <row r="3903" spans="1:4" ht="12" customHeight="1">
      <c r="A3903" s="192">
        <v>3900</v>
      </c>
      <c r="B3903" s="220" t="s">
        <v>8087</v>
      </c>
      <c r="C3903" s="222" t="s">
        <v>8088</v>
      </c>
      <c r="D3903" s="197" t="str">
        <f t="shared" si="60"/>
        <v>874018 熊本情報経理専門学校</v>
      </c>
    </row>
    <row r="3904" spans="1:4" ht="12" customHeight="1">
      <c r="A3904" s="192">
        <v>3901</v>
      </c>
      <c r="B3904" s="220" t="s">
        <v>8089</v>
      </c>
      <c r="C3904" s="222" t="s">
        <v>8090</v>
      </c>
      <c r="D3904" s="197" t="str">
        <f t="shared" si="60"/>
        <v>874019 熊本電子ビジネス専門学校</v>
      </c>
    </row>
    <row r="3905" spans="1:4" ht="12" customHeight="1">
      <c r="A3905" s="192">
        <v>3902</v>
      </c>
      <c r="B3905" s="220" t="s">
        <v>8091</v>
      </c>
      <c r="C3905" s="222" t="s">
        <v>8092</v>
      </c>
      <c r="D3905" s="197" t="str">
        <f t="shared" si="60"/>
        <v>874020 熊本外語専門学校</v>
      </c>
    </row>
    <row r="3906" spans="1:4" ht="12" customHeight="1">
      <c r="A3906" s="192">
        <v>3903</v>
      </c>
      <c r="B3906" s="220" t="s">
        <v>8093</v>
      </c>
      <c r="C3906" s="222" t="s">
        <v>8094</v>
      </c>
      <c r="D3906" s="197" t="str">
        <f t="shared" si="60"/>
        <v>874021 三角商業専門学校</v>
      </c>
    </row>
    <row r="3907" spans="1:4" ht="12" customHeight="1">
      <c r="A3907" s="192">
        <v>3904</v>
      </c>
      <c r="B3907" s="220" t="s">
        <v>8095</v>
      </c>
      <c r="C3907" s="222" t="s">
        <v>8096</v>
      </c>
      <c r="D3907" s="197" t="str">
        <f t="shared" si="60"/>
        <v>874022 西日本教育医療専門学校</v>
      </c>
    </row>
    <row r="3908" spans="1:4" ht="12" customHeight="1">
      <c r="A3908" s="192">
        <v>3905</v>
      </c>
      <c r="B3908" s="220" t="s">
        <v>8097</v>
      </c>
      <c r="C3908" s="222" t="s">
        <v>8098</v>
      </c>
      <c r="D3908" s="197" t="str">
        <f t="shared" si="60"/>
        <v>874023 熊本社会福祉専門学校</v>
      </c>
    </row>
    <row r="3909" spans="1:4" ht="12" customHeight="1">
      <c r="A3909" s="192">
        <v>3906</v>
      </c>
      <c r="B3909" s="220" t="s">
        <v>8099</v>
      </c>
      <c r="C3909" s="222" t="s">
        <v>8100</v>
      </c>
      <c r="D3909" s="197" t="str">
        <f t="shared" ref="D3909:D3972" si="61">CONCATENATE(B3909," ",C3909)</f>
        <v>874024 崇城大学専門学校</v>
      </c>
    </row>
    <row r="3910" spans="1:4" ht="12" customHeight="1">
      <c r="A3910" s="192">
        <v>3907</v>
      </c>
      <c r="B3910" s="220" t="s">
        <v>8101</v>
      </c>
      <c r="C3910" s="222" t="s">
        <v>8102</v>
      </c>
      <c r="D3910" s="197" t="str">
        <f t="shared" si="61"/>
        <v>874025 専門学校　湖東カレッジ唐人町校</v>
      </c>
    </row>
    <row r="3911" spans="1:4" ht="12" customHeight="1">
      <c r="A3911" s="192">
        <v>3908</v>
      </c>
      <c r="B3911" s="220" t="s">
        <v>8103</v>
      </c>
      <c r="C3911" s="222" t="s">
        <v>8104</v>
      </c>
      <c r="D3911" s="197" t="str">
        <f t="shared" si="61"/>
        <v>874026 ＩＥＣ九州国際カレッジ専門学校</v>
      </c>
    </row>
    <row r="3912" spans="1:4" ht="12" customHeight="1">
      <c r="A3912" s="192">
        <v>3909</v>
      </c>
      <c r="B3912" s="220" t="s">
        <v>8105</v>
      </c>
      <c r="C3912" s="222" t="s">
        <v>8106</v>
      </c>
      <c r="D3912" s="197" t="str">
        <f t="shared" si="61"/>
        <v>874027 熊本デザイン専門学校</v>
      </c>
    </row>
    <row r="3913" spans="1:4" ht="12" customHeight="1">
      <c r="A3913" s="192">
        <v>3910</v>
      </c>
      <c r="B3913" s="220" t="s">
        <v>8107</v>
      </c>
      <c r="C3913" s="222" t="s">
        <v>8108</v>
      </c>
      <c r="D3913" s="197" t="str">
        <f t="shared" si="61"/>
        <v>874028 八代看護学校</v>
      </c>
    </row>
    <row r="3914" spans="1:4" ht="12" customHeight="1">
      <c r="A3914" s="192">
        <v>3911</v>
      </c>
      <c r="B3914" s="220" t="s">
        <v>8109</v>
      </c>
      <c r="C3914" s="222" t="s">
        <v>8110</v>
      </c>
      <c r="D3914" s="197" t="str">
        <f t="shared" si="61"/>
        <v>874029 和洋学園専門学校</v>
      </c>
    </row>
    <row r="3915" spans="1:4" ht="12" customHeight="1">
      <c r="A3915" s="192">
        <v>3912</v>
      </c>
      <c r="B3915" s="220" t="s">
        <v>8111</v>
      </c>
      <c r="C3915" s="222" t="s">
        <v>8112</v>
      </c>
      <c r="D3915" s="197" t="str">
        <f t="shared" si="61"/>
        <v>874030 九州美容専門学校</v>
      </c>
    </row>
    <row r="3916" spans="1:4" ht="12" customHeight="1">
      <c r="A3916" s="192">
        <v>3913</v>
      </c>
      <c r="B3916" s="220" t="s">
        <v>8113</v>
      </c>
      <c r="C3916" s="222" t="s">
        <v>8114</v>
      </c>
      <c r="D3916" s="197" t="str">
        <f t="shared" si="61"/>
        <v>874031 熊本ベルエベル美容専門学校</v>
      </c>
    </row>
    <row r="3917" spans="1:4" ht="12" customHeight="1">
      <c r="A3917" s="192">
        <v>3914</v>
      </c>
      <c r="B3917" s="220" t="s">
        <v>8115</v>
      </c>
      <c r="C3917" s="222" t="s">
        <v>8116</v>
      </c>
      <c r="D3917" s="197" t="str">
        <f t="shared" si="61"/>
        <v>874032 メディカル・カレッジ青照館</v>
      </c>
    </row>
    <row r="3918" spans="1:4" ht="12" customHeight="1">
      <c r="A3918" s="192">
        <v>3915</v>
      </c>
      <c r="B3918" s="220" t="s">
        <v>8117</v>
      </c>
      <c r="C3918" s="222" t="s">
        <v>8118</v>
      </c>
      <c r="D3918" s="197" t="str">
        <f t="shared" si="61"/>
        <v>874033 熊本市医師会看護専門学校</v>
      </c>
    </row>
    <row r="3919" spans="1:4" ht="12" customHeight="1">
      <c r="A3919" s="192">
        <v>3916</v>
      </c>
      <c r="B3919" s="220" t="s">
        <v>8119</v>
      </c>
      <c r="C3919" s="222" t="s">
        <v>8120</v>
      </c>
      <c r="D3919" s="197" t="str">
        <f t="shared" si="61"/>
        <v>874034 公務員ゼミナール熊本校</v>
      </c>
    </row>
    <row r="3920" spans="1:4" ht="12" customHeight="1">
      <c r="A3920" s="192">
        <v>3917</v>
      </c>
      <c r="B3920" s="220" t="s">
        <v>8121</v>
      </c>
      <c r="C3920" s="222" t="s">
        <v>8122</v>
      </c>
      <c r="D3920" s="197" t="str">
        <f t="shared" si="61"/>
        <v>874035 熊本医療センター附属看護学校</v>
      </c>
    </row>
    <row r="3921" spans="1:4" ht="12" customHeight="1">
      <c r="A3921" s="192">
        <v>3918</v>
      </c>
      <c r="B3921" s="220" t="s">
        <v>8123</v>
      </c>
      <c r="C3921" s="222" t="s">
        <v>8124</v>
      </c>
      <c r="D3921" s="197" t="str">
        <f t="shared" si="61"/>
        <v>874036 モア・ヘアメイクカレッジ</v>
      </c>
    </row>
    <row r="3922" spans="1:4" ht="12" customHeight="1">
      <c r="A3922" s="192">
        <v>3919</v>
      </c>
      <c r="B3922" s="220" t="s">
        <v>8125</v>
      </c>
      <c r="C3922" s="222" t="s">
        <v>8126</v>
      </c>
      <c r="D3922" s="197" t="str">
        <f t="shared" si="61"/>
        <v>874037 九州中央リハビリテーション学院</v>
      </c>
    </row>
    <row r="3923" spans="1:4" ht="12" customHeight="1">
      <c r="A3923" s="192">
        <v>3920</v>
      </c>
      <c r="B3923" s="220" t="s">
        <v>8127</v>
      </c>
      <c r="C3923" s="222" t="s">
        <v>8128</v>
      </c>
      <c r="D3923" s="197" t="str">
        <f t="shared" si="61"/>
        <v>874038 専修学校九州高等商業学校</v>
      </c>
    </row>
    <row r="3924" spans="1:4" ht="12" customHeight="1">
      <c r="A3924" s="192">
        <v>3921</v>
      </c>
      <c r="B3924" s="220" t="s">
        <v>8129</v>
      </c>
      <c r="C3924" s="222" t="s">
        <v>8130</v>
      </c>
      <c r="D3924" s="197" t="str">
        <f t="shared" si="61"/>
        <v>874039 専修学校壷渓塾</v>
      </c>
    </row>
    <row r="3925" spans="1:4" ht="12" customHeight="1">
      <c r="A3925" s="192">
        <v>3922</v>
      </c>
      <c r="B3925" s="220" t="s">
        <v>8131</v>
      </c>
      <c r="C3925" s="222" t="s">
        <v>8132</v>
      </c>
      <c r="D3925" s="197" t="str">
        <f t="shared" si="61"/>
        <v>874040 北九州予備校熊本校</v>
      </c>
    </row>
    <row r="3926" spans="1:4" ht="12" customHeight="1">
      <c r="A3926" s="192">
        <v>3923</v>
      </c>
      <c r="B3926" s="220" t="s">
        <v>8133</v>
      </c>
      <c r="C3926" s="222" t="s">
        <v>8134</v>
      </c>
      <c r="D3926" s="197" t="str">
        <f t="shared" si="61"/>
        <v>874041 日本総合教育専門学校</v>
      </c>
    </row>
    <row r="3927" spans="1:4" ht="12" customHeight="1">
      <c r="A3927" s="192">
        <v>3924</v>
      </c>
      <c r="B3927" s="220" t="s">
        <v>8135</v>
      </c>
      <c r="C3927" s="222" t="s">
        <v>8136</v>
      </c>
      <c r="D3927" s="197" t="str">
        <f t="shared" si="61"/>
        <v>874042 熊本県立農業大学校</v>
      </c>
    </row>
    <row r="3928" spans="1:4" ht="12" customHeight="1">
      <c r="A3928" s="192">
        <v>3925</v>
      </c>
      <c r="B3928" s="220" t="s">
        <v>8137</v>
      </c>
      <c r="C3928" s="222" t="s">
        <v>8138</v>
      </c>
      <c r="D3928" s="197" t="str">
        <f t="shared" si="61"/>
        <v>874043 熊本駅前看護リハビリテーション学院</v>
      </c>
    </row>
    <row r="3929" spans="1:4" ht="12" customHeight="1">
      <c r="A3929" s="192">
        <v>3926</v>
      </c>
      <c r="B3929" s="220" t="s">
        <v>8139</v>
      </c>
      <c r="C3929" s="222" t="s">
        <v>8140</v>
      </c>
      <c r="D3929" s="197" t="str">
        <f t="shared" si="61"/>
        <v>874044 人吉商業専門学校</v>
      </c>
    </row>
    <row r="3930" spans="1:4" ht="12" customHeight="1">
      <c r="A3930" s="192">
        <v>3927</v>
      </c>
      <c r="B3930" s="220" t="s">
        <v>8141</v>
      </c>
      <c r="C3930" s="222" t="s">
        <v>8142</v>
      </c>
      <c r="D3930" s="197" t="str">
        <f t="shared" si="61"/>
        <v>875001 朝来野学園女子専門学校</v>
      </c>
    </row>
    <row r="3931" spans="1:4" ht="12" customHeight="1">
      <c r="A3931" s="192">
        <v>3928</v>
      </c>
      <c r="B3931" s="220" t="s">
        <v>8143</v>
      </c>
      <c r="C3931" s="222" t="s">
        <v>8144</v>
      </c>
      <c r="D3931" s="197" t="str">
        <f t="shared" si="61"/>
        <v>875002 大分県歯科技術専門学校</v>
      </c>
    </row>
    <row r="3932" spans="1:4" ht="12" customHeight="1">
      <c r="A3932" s="192">
        <v>3929</v>
      </c>
      <c r="B3932" s="220" t="s">
        <v>8145</v>
      </c>
      <c r="C3932" s="222" t="s">
        <v>8146</v>
      </c>
      <c r="D3932" s="197" t="str">
        <f t="shared" si="61"/>
        <v>875003 大分歯科専門学校</v>
      </c>
    </row>
    <row r="3933" spans="1:4" ht="12" customHeight="1">
      <c r="A3933" s="192">
        <v>3930</v>
      </c>
      <c r="B3933" s="220" t="s">
        <v>8147</v>
      </c>
      <c r="C3933" s="222" t="s">
        <v>8148</v>
      </c>
      <c r="D3933" s="197" t="str">
        <f t="shared" si="61"/>
        <v>875004 大分臨床検査技師専門学校</v>
      </c>
    </row>
    <row r="3934" spans="1:4" ht="12" customHeight="1">
      <c r="A3934" s="192">
        <v>3931</v>
      </c>
      <c r="B3934" s="220" t="s">
        <v>8149</v>
      </c>
      <c r="C3934" s="222" t="s">
        <v>8150</v>
      </c>
      <c r="D3934" s="197" t="str">
        <f t="shared" si="61"/>
        <v>875005 別府大学附属看護専門学校</v>
      </c>
    </row>
    <row r="3935" spans="1:4" ht="12" customHeight="1">
      <c r="A3935" s="192">
        <v>3932</v>
      </c>
      <c r="B3935" s="220" t="s">
        <v>8151</v>
      </c>
      <c r="C3935" s="222" t="s">
        <v>8152</v>
      </c>
      <c r="D3935" s="197" t="str">
        <f t="shared" si="61"/>
        <v>875006 大分経理専門学校</v>
      </c>
    </row>
    <row r="3936" spans="1:4" ht="12" customHeight="1">
      <c r="A3936" s="192">
        <v>3933</v>
      </c>
      <c r="B3936" s="220" t="s">
        <v>8153</v>
      </c>
      <c r="C3936" s="222" t="s">
        <v>8154</v>
      </c>
      <c r="D3936" s="197" t="str">
        <f t="shared" si="61"/>
        <v>875007 ＫＣＳ大分情報専門学校</v>
      </c>
    </row>
    <row r="3937" spans="1:4" ht="12" customHeight="1">
      <c r="A3937" s="192">
        <v>3934</v>
      </c>
      <c r="B3937" s="220" t="s">
        <v>8155</v>
      </c>
      <c r="C3937" s="222" t="s">
        <v>8156</v>
      </c>
      <c r="D3937" s="197" t="str">
        <f t="shared" si="61"/>
        <v>875008 総合技術工学院</v>
      </c>
    </row>
    <row r="3938" spans="1:4" ht="12" customHeight="1">
      <c r="A3938" s="192">
        <v>3935</v>
      </c>
      <c r="B3938" s="220" t="s">
        <v>8157</v>
      </c>
      <c r="C3938" s="222" t="s">
        <v>8158</v>
      </c>
      <c r="D3938" s="197" t="str">
        <f t="shared" si="61"/>
        <v>875009 大分市医師会看護専門学校</v>
      </c>
    </row>
    <row r="3939" spans="1:4" ht="12" customHeight="1">
      <c r="A3939" s="192">
        <v>3936</v>
      </c>
      <c r="B3939" s="220" t="s">
        <v>8159</v>
      </c>
      <c r="C3939" s="222" t="s">
        <v>8160</v>
      </c>
      <c r="D3939" s="197" t="str">
        <f t="shared" si="61"/>
        <v>875010 別府市医師会看護専門学校</v>
      </c>
    </row>
    <row r="3940" spans="1:4" ht="12" customHeight="1">
      <c r="A3940" s="192">
        <v>3937</v>
      </c>
      <c r="B3940" s="220" t="s">
        <v>8161</v>
      </c>
      <c r="C3940" s="222" t="s">
        <v>8162</v>
      </c>
      <c r="D3940" s="197" t="str">
        <f t="shared" si="61"/>
        <v>875011 智泉ライセンスカレッジ</v>
      </c>
    </row>
    <row r="3941" spans="1:4" ht="12" customHeight="1">
      <c r="A3941" s="192">
        <v>3938</v>
      </c>
      <c r="B3941" s="220" t="s">
        <v>8163</v>
      </c>
      <c r="C3941" s="222" t="s">
        <v>8164</v>
      </c>
      <c r="D3941" s="197" t="str">
        <f t="shared" si="61"/>
        <v>875012 大分臨床工学技士専門学校</v>
      </c>
    </row>
    <row r="3942" spans="1:4" ht="12" customHeight="1">
      <c r="A3942" s="192">
        <v>3939</v>
      </c>
      <c r="B3942" s="220" t="s">
        <v>8165</v>
      </c>
      <c r="C3942" s="222" t="s">
        <v>8166</v>
      </c>
      <c r="D3942" s="197" t="str">
        <f t="shared" si="61"/>
        <v>875013 大分視能訓練士専門学校</v>
      </c>
    </row>
    <row r="3943" spans="1:4" ht="12" customHeight="1">
      <c r="A3943" s="192">
        <v>3940</v>
      </c>
      <c r="B3943" s="220" t="s">
        <v>8167</v>
      </c>
      <c r="C3943" s="222" t="s">
        <v>8168</v>
      </c>
      <c r="D3943" s="197" t="str">
        <f t="shared" si="61"/>
        <v>875014 藤華医療技術専門学校</v>
      </c>
    </row>
    <row r="3944" spans="1:4" ht="12" customHeight="1">
      <c r="A3944" s="192">
        <v>3941</v>
      </c>
      <c r="B3944" s="220" t="s">
        <v>8169</v>
      </c>
      <c r="C3944" s="222" t="s">
        <v>8170</v>
      </c>
      <c r="D3944" s="197" t="str">
        <f t="shared" si="61"/>
        <v>875015 大分リハビリテーション専門学校</v>
      </c>
    </row>
    <row r="3945" spans="1:4" ht="12" customHeight="1">
      <c r="A3945" s="192">
        <v>3942</v>
      </c>
      <c r="B3945" s="220" t="s">
        <v>8171</v>
      </c>
      <c r="C3945" s="222" t="s">
        <v>8172</v>
      </c>
      <c r="D3945" s="197" t="str">
        <f t="shared" si="61"/>
        <v>875016 ＮＢＵ大分美容専門学校</v>
      </c>
    </row>
    <row r="3946" spans="1:4" ht="12" customHeight="1">
      <c r="A3946" s="192">
        <v>3943</v>
      </c>
      <c r="B3946" s="220" t="s">
        <v>8173</v>
      </c>
      <c r="C3946" s="222" t="s">
        <v>8174</v>
      </c>
      <c r="D3946" s="197" t="str">
        <f t="shared" si="61"/>
        <v>875017 中津ファビオラ看護学校</v>
      </c>
    </row>
    <row r="3947" spans="1:4" ht="12" customHeight="1">
      <c r="A3947" s="192">
        <v>3944</v>
      </c>
      <c r="B3947" s="220" t="s">
        <v>8175</v>
      </c>
      <c r="C3947" s="222" t="s">
        <v>8176</v>
      </c>
      <c r="D3947" s="197" t="str">
        <f t="shared" si="61"/>
        <v>875018 専修学校明星国際ビューティカレッジ</v>
      </c>
    </row>
    <row r="3948" spans="1:4" ht="12" customHeight="1">
      <c r="A3948" s="192">
        <v>3945</v>
      </c>
      <c r="B3948" s="220" t="s">
        <v>8177</v>
      </c>
      <c r="C3948" s="222" t="s">
        <v>8178</v>
      </c>
      <c r="D3948" s="197" t="str">
        <f t="shared" si="61"/>
        <v>875019 大分介護福祉士専門学校</v>
      </c>
    </row>
    <row r="3949" spans="1:4" ht="12" customHeight="1">
      <c r="A3949" s="192">
        <v>3946</v>
      </c>
      <c r="B3949" s="220" t="s">
        <v>8179</v>
      </c>
      <c r="C3949" s="222" t="s">
        <v>8180</v>
      </c>
      <c r="D3949" s="197" t="str">
        <f t="shared" si="61"/>
        <v>875020 明日香美容文化専門学校</v>
      </c>
    </row>
    <row r="3950" spans="1:4" ht="12" customHeight="1">
      <c r="A3950" s="192">
        <v>3947</v>
      </c>
      <c r="B3950" s="220" t="s">
        <v>8181</v>
      </c>
      <c r="C3950" s="222" t="s">
        <v>8182</v>
      </c>
      <c r="D3950" s="197" t="str">
        <f t="shared" si="61"/>
        <v>875021 大分医療事務専門学校</v>
      </c>
    </row>
    <row r="3951" spans="1:4" ht="12" customHeight="1">
      <c r="A3951" s="192">
        <v>3948</v>
      </c>
      <c r="B3951" s="220" t="s">
        <v>8183</v>
      </c>
      <c r="C3951" s="222" t="s">
        <v>8184</v>
      </c>
      <c r="D3951" s="197" t="str">
        <f t="shared" si="61"/>
        <v>875022 専門学校田北文化服装学院</v>
      </c>
    </row>
    <row r="3952" spans="1:4" ht="12" customHeight="1">
      <c r="A3952" s="192">
        <v>3949</v>
      </c>
      <c r="B3952" s="220" t="s">
        <v>8185</v>
      </c>
      <c r="C3952" s="222" t="s">
        <v>8186</v>
      </c>
      <c r="D3952" s="197" t="str">
        <f t="shared" si="61"/>
        <v>875023 田北調理師専門学校</v>
      </c>
    </row>
    <row r="3953" spans="1:4" ht="12" customHeight="1">
      <c r="A3953" s="192">
        <v>3950</v>
      </c>
      <c r="B3953" s="220" t="s">
        <v>8187</v>
      </c>
      <c r="C3953" s="222" t="s">
        <v>8188</v>
      </c>
      <c r="D3953" s="197" t="str">
        <f t="shared" si="61"/>
        <v>875024 日本文理大学医療専門学校</v>
      </c>
    </row>
    <row r="3954" spans="1:4" ht="12" customHeight="1">
      <c r="A3954" s="192">
        <v>3951</v>
      </c>
      <c r="B3954" s="220" t="s">
        <v>8189</v>
      </c>
      <c r="C3954" s="222" t="s">
        <v>8190</v>
      </c>
      <c r="D3954" s="197" t="str">
        <f t="shared" si="61"/>
        <v>875025 大分医学技術専門学校</v>
      </c>
    </row>
    <row r="3955" spans="1:4" ht="12" customHeight="1">
      <c r="A3955" s="192">
        <v>3952</v>
      </c>
      <c r="B3955" s="220" t="s">
        <v>8191</v>
      </c>
      <c r="C3955" s="222" t="s">
        <v>8192</v>
      </c>
      <c r="D3955" s="197" t="str">
        <f t="shared" si="61"/>
        <v>875026 別府医療センター附属大分中央看護学校</v>
      </c>
    </row>
    <row r="3956" spans="1:4" ht="12" customHeight="1">
      <c r="A3956" s="192">
        <v>3953</v>
      </c>
      <c r="B3956" s="220" t="s">
        <v>8193</v>
      </c>
      <c r="C3956" s="222" t="s">
        <v>8194</v>
      </c>
      <c r="D3956" s="197" t="str">
        <f t="shared" si="61"/>
        <v>875027 専門学校九州総合スポーツカレッジ</v>
      </c>
    </row>
    <row r="3957" spans="1:4" ht="12" customHeight="1">
      <c r="A3957" s="192">
        <v>3954</v>
      </c>
      <c r="B3957" s="220" t="s">
        <v>8195</v>
      </c>
      <c r="C3957" s="222" t="s">
        <v>8196</v>
      </c>
      <c r="D3957" s="197" t="str">
        <f t="shared" si="61"/>
        <v>875028 田北ビジネス専門学校</v>
      </c>
    </row>
    <row r="3958" spans="1:4" ht="12" customHeight="1">
      <c r="A3958" s="192">
        <v>3955</v>
      </c>
      <c r="B3958" s="220" t="s">
        <v>8197</v>
      </c>
      <c r="C3958" s="222" t="s">
        <v>8198</v>
      </c>
      <c r="D3958" s="197" t="str">
        <f t="shared" si="61"/>
        <v>875029 生野家政専門学校</v>
      </c>
    </row>
    <row r="3959" spans="1:4" ht="12" customHeight="1">
      <c r="A3959" s="192">
        <v>3956</v>
      </c>
      <c r="B3959" s="220" t="s">
        <v>8199</v>
      </c>
      <c r="C3959" s="222" t="s">
        <v>8200</v>
      </c>
      <c r="D3959" s="197" t="str">
        <f t="shared" si="61"/>
        <v>875030 大分県立農業大学校</v>
      </c>
    </row>
    <row r="3960" spans="1:4" ht="12" customHeight="1">
      <c r="A3960" s="192">
        <v>3957</v>
      </c>
      <c r="B3960" s="220" t="s">
        <v>8201</v>
      </c>
      <c r="C3960" s="222" t="s">
        <v>8202</v>
      </c>
      <c r="D3960" s="197" t="str">
        <f t="shared" si="61"/>
        <v>875031 アンビシャス国際美容学校</v>
      </c>
    </row>
    <row r="3961" spans="1:4" ht="12" customHeight="1">
      <c r="A3961" s="192">
        <v>3958</v>
      </c>
      <c r="B3961" s="220" t="s">
        <v>8203</v>
      </c>
      <c r="C3961" s="222" t="s">
        <v>8204</v>
      </c>
      <c r="D3961" s="197" t="str">
        <f t="shared" si="61"/>
        <v>875032 大分ドッググルーミング専門学校</v>
      </c>
    </row>
    <row r="3962" spans="1:4" ht="12" customHeight="1">
      <c r="A3962" s="192">
        <v>3959</v>
      </c>
      <c r="B3962" s="220" t="s">
        <v>8205</v>
      </c>
      <c r="C3962" s="222" t="s">
        <v>8206</v>
      </c>
      <c r="D3962" s="197" t="str">
        <f t="shared" si="61"/>
        <v>875033 ハリマドレスメーカー専門学校</v>
      </c>
    </row>
    <row r="3963" spans="1:4" ht="12" customHeight="1">
      <c r="A3963" s="192">
        <v>3960</v>
      </c>
      <c r="B3963" s="220" t="s">
        <v>8207</v>
      </c>
      <c r="C3963" s="222" t="s">
        <v>8208</v>
      </c>
      <c r="D3963" s="197" t="str">
        <f t="shared" si="61"/>
        <v>876001 宮崎マルチメディア専門学校</v>
      </c>
    </row>
    <row r="3964" spans="1:4" ht="12" customHeight="1">
      <c r="A3964" s="192">
        <v>3961</v>
      </c>
      <c r="B3964" s="220" t="s">
        <v>8209</v>
      </c>
      <c r="C3964" s="222" t="s">
        <v>8210</v>
      </c>
      <c r="D3964" s="197" t="str">
        <f t="shared" si="61"/>
        <v>876002 トライアート・カレッジ</v>
      </c>
    </row>
    <row r="3965" spans="1:4" ht="12" customHeight="1">
      <c r="A3965" s="192">
        <v>3962</v>
      </c>
      <c r="B3965" s="220" t="s">
        <v>8211</v>
      </c>
      <c r="C3965" s="222" t="s">
        <v>8212</v>
      </c>
      <c r="D3965" s="197" t="str">
        <f t="shared" si="61"/>
        <v>876003 都城文化服装専門学校</v>
      </c>
    </row>
    <row r="3966" spans="1:4" ht="12" customHeight="1">
      <c r="A3966" s="192">
        <v>3963</v>
      </c>
      <c r="B3966" s="220" t="s">
        <v>8213</v>
      </c>
      <c r="C3966" s="222" t="s">
        <v>8214</v>
      </c>
      <c r="D3966" s="197" t="str">
        <f t="shared" si="61"/>
        <v>876004 宮崎歯科技術専門学校</v>
      </c>
    </row>
    <row r="3967" spans="1:4" ht="12" customHeight="1">
      <c r="A3967" s="192">
        <v>3964</v>
      </c>
      <c r="B3967" s="220" t="s">
        <v>8215</v>
      </c>
      <c r="C3967" s="222" t="s">
        <v>8216</v>
      </c>
      <c r="D3967" s="197" t="str">
        <f t="shared" si="61"/>
        <v>876005 宮崎ユニバーサル・カレッジ</v>
      </c>
    </row>
    <row r="3968" spans="1:4" ht="12" customHeight="1">
      <c r="A3968" s="192">
        <v>3965</v>
      </c>
      <c r="B3968" s="220" t="s">
        <v>8217</v>
      </c>
      <c r="C3968" s="222" t="s">
        <v>8218</v>
      </c>
      <c r="D3968" s="197" t="str">
        <f t="shared" si="61"/>
        <v>876006 宮崎リハビリテーション学院</v>
      </c>
    </row>
    <row r="3969" spans="1:4" ht="12" customHeight="1">
      <c r="A3969" s="192">
        <v>3966</v>
      </c>
      <c r="B3969" s="220" t="s">
        <v>8219</v>
      </c>
      <c r="C3969" s="222" t="s">
        <v>8220</v>
      </c>
      <c r="D3969" s="197" t="str">
        <f t="shared" si="61"/>
        <v>876007 宮崎医療福祉専門学校</v>
      </c>
    </row>
    <row r="3970" spans="1:4" ht="12" customHeight="1">
      <c r="A3970" s="192">
        <v>3967</v>
      </c>
      <c r="B3970" s="220" t="s">
        <v>8221</v>
      </c>
      <c r="C3970" s="222" t="s">
        <v>8222</v>
      </c>
      <c r="D3970" s="197" t="str">
        <f t="shared" si="61"/>
        <v>876008 宮崎医療管理専門学校</v>
      </c>
    </row>
    <row r="3971" spans="1:4" ht="12" customHeight="1">
      <c r="A3971" s="192">
        <v>3968</v>
      </c>
      <c r="B3971" s="220" t="s">
        <v>8223</v>
      </c>
      <c r="C3971" s="222" t="s">
        <v>8224</v>
      </c>
      <c r="D3971" s="197" t="str">
        <f t="shared" si="61"/>
        <v>876009 宮崎ビジネス公務員専門学校</v>
      </c>
    </row>
    <row r="3972" spans="1:4" ht="12" customHeight="1">
      <c r="A3972" s="192">
        <v>3969</v>
      </c>
      <c r="B3972" s="220" t="s">
        <v>8225</v>
      </c>
      <c r="C3972" s="222" t="s">
        <v>8226</v>
      </c>
      <c r="D3972" s="197" t="str">
        <f t="shared" si="61"/>
        <v>876010 宮崎情報ビジネス専門学校</v>
      </c>
    </row>
    <row r="3973" spans="1:4" ht="12" customHeight="1">
      <c r="A3973" s="192">
        <v>3970</v>
      </c>
      <c r="B3973" s="220" t="s">
        <v>8227</v>
      </c>
      <c r="C3973" s="222" t="s">
        <v>8228</v>
      </c>
      <c r="D3973" s="197" t="str">
        <f t="shared" ref="D3973:D4036" si="62">CONCATENATE(B3973," ",C3973)</f>
        <v>876011 都城コアカレッジ</v>
      </c>
    </row>
    <row r="3974" spans="1:4" ht="12" customHeight="1">
      <c r="A3974" s="192">
        <v>3971</v>
      </c>
      <c r="B3974" s="220" t="s">
        <v>8229</v>
      </c>
      <c r="C3974" s="222" t="s">
        <v>8230</v>
      </c>
      <c r="D3974" s="197" t="str">
        <f t="shared" si="62"/>
        <v>876012 都城洋香看護専門学校</v>
      </c>
    </row>
    <row r="3975" spans="1:4" ht="12" customHeight="1">
      <c r="A3975" s="192">
        <v>3972</v>
      </c>
      <c r="B3975" s="220" t="s">
        <v>8231</v>
      </c>
      <c r="C3975" s="222" t="s">
        <v>8232</v>
      </c>
      <c r="D3975" s="197" t="str">
        <f t="shared" si="62"/>
        <v>876013 宮崎レディスカレッジ</v>
      </c>
    </row>
    <row r="3976" spans="1:4" ht="12" customHeight="1">
      <c r="A3976" s="192">
        <v>3973</v>
      </c>
      <c r="B3976" s="220" t="s">
        <v>8233</v>
      </c>
      <c r="C3976" s="222" t="s">
        <v>8234</v>
      </c>
      <c r="D3976" s="197" t="str">
        <f t="shared" si="62"/>
        <v>876014 都城看護専門学校</v>
      </c>
    </row>
    <row r="3977" spans="1:4" ht="12" customHeight="1">
      <c r="A3977" s="192">
        <v>3974</v>
      </c>
      <c r="B3977" s="220" t="s">
        <v>8235</v>
      </c>
      <c r="C3977" s="222" t="s">
        <v>8236</v>
      </c>
      <c r="D3977" s="197" t="str">
        <f t="shared" si="62"/>
        <v>876015 えびの高原国際専門学校</v>
      </c>
    </row>
    <row r="3978" spans="1:4" ht="12" customHeight="1">
      <c r="A3978" s="192">
        <v>3975</v>
      </c>
      <c r="B3978" s="220" t="s">
        <v>8237</v>
      </c>
      <c r="C3978" s="222" t="s">
        <v>8238</v>
      </c>
      <c r="D3978" s="197" t="str">
        <f t="shared" si="62"/>
        <v>876016 大原簿記公務員専門学校　宮崎校</v>
      </c>
    </row>
    <row r="3979" spans="1:4" ht="12" customHeight="1">
      <c r="A3979" s="192">
        <v>3976</v>
      </c>
      <c r="B3979" s="220" t="s">
        <v>8239</v>
      </c>
      <c r="C3979" s="222" t="s">
        <v>8240</v>
      </c>
      <c r="D3979" s="197" t="str">
        <f t="shared" si="62"/>
        <v>876017 宮崎美容専門学校</v>
      </c>
    </row>
    <row r="3980" spans="1:4" ht="12" customHeight="1">
      <c r="A3980" s="192">
        <v>3977</v>
      </c>
      <c r="B3980" s="220" t="s">
        <v>8241</v>
      </c>
      <c r="C3980" s="222" t="s">
        <v>8242</v>
      </c>
      <c r="D3980" s="197" t="str">
        <f t="shared" si="62"/>
        <v>876018 宮崎福祉医療カレッジ</v>
      </c>
    </row>
    <row r="3981" spans="1:4" ht="12" customHeight="1">
      <c r="A3981" s="192">
        <v>3978</v>
      </c>
      <c r="B3981" s="220" t="s">
        <v>8243</v>
      </c>
      <c r="C3981" s="222" t="s">
        <v>8244</v>
      </c>
      <c r="D3981" s="197" t="str">
        <f t="shared" si="62"/>
        <v>876019 宮崎保健福祉専門学校</v>
      </c>
    </row>
    <row r="3982" spans="1:4" ht="12" customHeight="1">
      <c r="A3982" s="192">
        <v>3979</v>
      </c>
      <c r="B3982" s="220" t="s">
        <v>8245</v>
      </c>
      <c r="C3982" s="222" t="s">
        <v>8246</v>
      </c>
      <c r="D3982" s="197" t="str">
        <f t="shared" si="62"/>
        <v>876020 延岡看護専門学校</v>
      </c>
    </row>
    <row r="3983" spans="1:4" ht="12" customHeight="1">
      <c r="A3983" s="192">
        <v>3980</v>
      </c>
      <c r="B3983" s="220" t="s">
        <v>8247</v>
      </c>
      <c r="C3983" s="222" t="s">
        <v>8248</v>
      </c>
      <c r="D3983" s="197" t="str">
        <f t="shared" si="62"/>
        <v>876021 日南看護専門学校</v>
      </c>
    </row>
    <row r="3984" spans="1:4" ht="12" customHeight="1">
      <c r="A3984" s="192">
        <v>3981</v>
      </c>
      <c r="B3984" s="220" t="s">
        <v>8249</v>
      </c>
      <c r="C3984" s="222" t="s">
        <v>8250</v>
      </c>
      <c r="D3984" s="197" t="str">
        <f t="shared" si="62"/>
        <v>876022 宮崎看護専門学校</v>
      </c>
    </row>
    <row r="3985" spans="1:4" ht="12" customHeight="1">
      <c r="A3985" s="192">
        <v>3982</v>
      </c>
      <c r="B3985" s="220" t="s">
        <v>8251</v>
      </c>
      <c r="C3985" s="222" t="s">
        <v>8252</v>
      </c>
      <c r="D3985" s="197" t="str">
        <f t="shared" si="62"/>
        <v>876023 宮崎ペットワールド専門学校</v>
      </c>
    </row>
    <row r="3986" spans="1:4" ht="12" customHeight="1">
      <c r="A3986" s="192">
        <v>3983</v>
      </c>
      <c r="B3986" s="220" t="s">
        <v>8253</v>
      </c>
      <c r="C3986" s="222" t="s">
        <v>8254</v>
      </c>
      <c r="D3986" s="197" t="str">
        <f t="shared" si="62"/>
        <v>876024 都城病院附属看護学校</v>
      </c>
    </row>
    <row r="3987" spans="1:4" ht="12" customHeight="1">
      <c r="A3987" s="192">
        <v>3984</v>
      </c>
      <c r="B3987" s="220" t="s">
        <v>8255</v>
      </c>
      <c r="C3987" s="222" t="s">
        <v>8256</v>
      </c>
      <c r="D3987" s="197" t="str">
        <f t="shared" si="62"/>
        <v>876025 宮崎調理製菓専門学校</v>
      </c>
    </row>
    <row r="3988" spans="1:4" ht="12" customHeight="1">
      <c r="A3988" s="192">
        <v>3985</v>
      </c>
      <c r="B3988" s="220" t="s">
        <v>8257</v>
      </c>
      <c r="C3988" s="222" t="s">
        <v>8258</v>
      </c>
      <c r="D3988" s="197" t="str">
        <f t="shared" si="62"/>
        <v>876026 九州保健福祉大学総合医療専門学校</v>
      </c>
    </row>
    <row r="3989" spans="1:4" ht="12" customHeight="1">
      <c r="A3989" s="192">
        <v>3986</v>
      </c>
      <c r="B3989" s="220" t="s">
        <v>8259</v>
      </c>
      <c r="C3989" s="222" t="s">
        <v>8260</v>
      </c>
      <c r="D3989" s="197" t="str">
        <f t="shared" si="62"/>
        <v>876027 宮崎サザンビューティ美容専門学校</v>
      </c>
    </row>
    <row r="3990" spans="1:4" ht="12" customHeight="1">
      <c r="A3990" s="192">
        <v>3987</v>
      </c>
      <c r="B3990" s="220" t="s">
        <v>8261</v>
      </c>
      <c r="C3990" s="222" t="s">
        <v>8262</v>
      </c>
      <c r="D3990" s="197" t="str">
        <f t="shared" si="62"/>
        <v>876028 エクセレント・アソシエーション</v>
      </c>
    </row>
    <row r="3991" spans="1:4" ht="12" customHeight="1">
      <c r="A3991" s="192">
        <v>3988</v>
      </c>
      <c r="B3991" s="220" t="s">
        <v>8263</v>
      </c>
      <c r="C3991" s="222" t="s">
        <v>8264</v>
      </c>
      <c r="D3991" s="197" t="str">
        <f t="shared" si="62"/>
        <v>876029 都城デンタルコアカレッジ</v>
      </c>
    </row>
    <row r="3992" spans="1:4" ht="12" customHeight="1">
      <c r="A3992" s="192">
        <v>3989</v>
      </c>
      <c r="B3992" s="220" t="s">
        <v>8265</v>
      </c>
      <c r="C3992" s="222" t="s">
        <v>8266</v>
      </c>
      <c r="D3992" s="197" t="str">
        <f t="shared" si="62"/>
        <v>876030 宮崎スポーツトレーナー学院</v>
      </c>
    </row>
    <row r="3993" spans="1:4" ht="12" customHeight="1">
      <c r="A3993" s="192">
        <v>3990</v>
      </c>
      <c r="B3993" s="220" t="s">
        <v>8267</v>
      </c>
      <c r="C3993" s="222" t="s">
        <v>8268</v>
      </c>
      <c r="D3993" s="197" t="str">
        <f t="shared" si="62"/>
        <v>876031 九州理工学院</v>
      </c>
    </row>
    <row r="3994" spans="1:4" ht="12" customHeight="1">
      <c r="A3994" s="192">
        <v>3991</v>
      </c>
      <c r="B3994" s="220" t="s">
        <v>8269</v>
      </c>
      <c r="C3994" s="222" t="s">
        <v>8270</v>
      </c>
      <c r="D3994" s="197" t="str">
        <f t="shared" si="62"/>
        <v>876032 宮崎ブライダル＆医療専門学校</v>
      </c>
    </row>
    <row r="3995" spans="1:4" ht="12" customHeight="1">
      <c r="A3995" s="192">
        <v>3992</v>
      </c>
      <c r="B3995" s="220" t="s">
        <v>8271</v>
      </c>
      <c r="C3995" s="222" t="s">
        <v>8272</v>
      </c>
      <c r="D3995" s="197" t="str">
        <f t="shared" si="62"/>
        <v>876033 県立農業大学校</v>
      </c>
    </row>
    <row r="3996" spans="1:4" ht="12" customHeight="1">
      <c r="A3996" s="192">
        <v>3993</v>
      </c>
      <c r="B3996" s="220" t="s">
        <v>8273</v>
      </c>
      <c r="C3996" s="222" t="s">
        <v>8274</v>
      </c>
      <c r="D3996" s="197" t="str">
        <f t="shared" si="62"/>
        <v>877001 鹿屋市立鹿屋看護専門学校</v>
      </c>
    </row>
    <row r="3997" spans="1:4" ht="12" customHeight="1">
      <c r="A3997" s="192">
        <v>3994</v>
      </c>
      <c r="B3997" s="220" t="s">
        <v>8275</v>
      </c>
      <c r="C3997" s="222" t="s">
        <v>8276</v>
      </c>
      <c r="D3997" s="197" t="str">
        <f t="shared" si="62"/>
        <v>877002 鹿児島上山家政専門学校</v>
      </c>
    </row>
    <row r="3998" spans="1:4" ht="12" customHeight="1">
      <c r="A3998" s="192">
        <v>3995</v>
      </c>
      <c r="B3998" s="220" t="s">
        <v>8277</v>
      </c>
      <c r="C3998" s="222" t="s">
        <v>8278</v>
      </c>
      <c r="D3998" s="197" t="str">
        <f t="shared" si="62"/>
        <v>877003 鹿児島工学院専門学校</v>
      </c>
    </row>
    <row r="3999" spans="1:4" ht="12" customHeight="1">
      <c r="A3999" s="192">
        <v>3996</v>
      </c>
      <c r="B3999" s="220" t="s">
        <v>8279</v>
      </c>
      <c r="C3999" s="222" t="s">
        <v>8280</v>
      </c>
      <c r="D3999" s="197" t="str">
        <f t="shared" si="62"/>
        <v>877004 鹿児島歯科学院専門学校</v>
      </c>
    </row>
    <row r="4000" spans="1:4" ht="12" customHeight="1">
      <c r="A4000" s="192">
        <v>3997</v>
      </c>
      <c r="B4000" s="220" t="s">
        <v>8281</v>
      </c>
      <c r="C4000" s="222" t="s">
        <v>8282</v>
      </c>
      <c r="D4000" s="197" t="str">
        <f t="shared" si="62"/>
        <v>877005 鹿児島建設専門学校</v>
      </c>
    </row>
    <row r="4001" spans="1:4" ht="12" customHeight="1">
      <c r="A4001" s="192">
        <v>3998</v>
      </c>
      <c r="B4001" s="220" t="s">
        <v>8283</v>
      </c>
      <c r="C4001" s="222" t="s">
        <v>8284</v>
      </c>
      <c r="D4001" s="197" t="str">
        <f t="shared" si="62"/>
        <v>877006 甲南ビジネス専門学校</v>
      </c>
    </row>
    <row r="4002" spans="1:4" ht="12" customHeight="1">
      <c r="A4002" s="192">
        <v>3999</v>
      </c>
      <c r="B4002" s="220" t="s">
        <v>8285</v>
      </c>
      <c r="C4002" s="222" t="s">
        <v>8286</v>
      </c>
      <c r="D4002" s="197" t="str">
        <f t="shared" si="62"/>
        <v>877007 野村服飾専門学校</v>
      </c>
    </row>
    <row r="4003" spans="1:4" ht="12" customHeight="1">
      <c r="A4003" s="192">
        <v>4000</v>
      </c>
      <c r="B4003" s="220" t="s">
        <v>8287</v>
      </c>
      <c r="C4003" s="222" t="s">
        <v>8288</v>
      </c>
      <c r="D4003" s="197" t="str">
        <f t="shared" si="62"/>
        <v>877008 タラビューティ専門学校</v>
      </c>
    </row>
    <row r="4004" spans="1:4" ht="12" customHeight="1">
      <c r="A4004" s="192">
        <v>4001</v>
      </c>
      <c r="B4004" s="220" t="s">
        <v>8289</v>
      </c>
      <c r="C4004" s="222" t="s">
        <v>8290</v>
      </c>
      <c r="D4004" s="197" t="str">
        <f t="shared" si="62"/>
        <v>877009 鹿児島高等看護学院</v>
      </c>
    </row>
    <row r="4005" spans="1:4" ht="12" customHeight="1">
      <c r="A4005" s="192">
        <v>4002</v>
      </c>
      <c r="B4005" s="220" t="s">
        <v>8291</v>
      </c>
      <c r="C4005" s="222" t="s">
        <v>8292</v>
      </c>
      <c r="D4005" s="197" t="str">
        <f t="shared" si="62"/>
        <v>877010 ＫＣＳ鹿児島情報専門学校</v>
      </c>
    </row>
    <row r="4006" spans="1:4" ht="12" customHeight="1">
      <c r="A4006" s="192">
        <v>4003</v>
      </c>
      <c r="B4006" s="220" t="s">
        <v>8293</v>
      </c>
      <c r="C4006" s="222" t="s">
        <v>8294</v>
      </c>
      <c r="D4006" s="197" t="str">
        <f t="shared" si="62"/>
        <v>877011 鹿児島情報ビジネス専門学校</v>
      </c>
    </row>
    <row r="4007" spans="1:4" ht="12" customHeight="1">
      <c r="A4007" s="192">
        <v>4004</v>
      </c>
      <c r="B4007" s="220" t="s">
        <v>8295</v>
      </c>
      <c r="C4007" s="222" t="s">
        <v>8296</v>
      </c>
      <c r="D4007" s="197" t="str">
        <f t="shared" si="62"/>
        <v>877012 鹿児島鍼灸専門学校</v>
      </c>
    </row>
    <row r="4008" spans="1:4" ht="12" customHeight="1">
      <c r="A4008" s="192">
        <v>4005</v>
      </c>
      <c r="B4008" s="220" t="s">
        <v>8297</v>
      </c>
      <c r="C4008" s="222" t="s">
        <v>8298</v>
      </c>
      <c r="D4008" s="197" t="str">
        <f t="shared" si="62"/>
        <v>877013 城西プロフェッショナルカレッジ</v>
      </c>
    </row>
    <row r="4009" spans="1:4" ht="12" customHeight="1">
      <c r="A4009" s="192">
        <v>4006</v>
      </c>
      <c r="B4009" s="220" t="s">
        <v>8299</v>
      </c>
      <c r="C4009" s="222" t="s">
        <v>8300</v>
      </c>
      <c r="D4009" s="197" t="str">
        <f t="shared" si="62"/>
        <v>877014 鹿児島医療福祉専門学校</v>
      </c>
    </row>
    <row r="4010" spans="1:4" ht="12" customHeight="1">
      <c r="A4010" s="192">
        <v>4007</v>
      </c>
      <c r="B4010" s="220" t="s">
        <v>8301</v>
      </c>
      <c r="C4010" s="222" t="s">
        <v>8302</v>
      </c>
      <c r="D4010" s="197" t="str">
        <f t="shared" si="62"/>
        <v>877015 原田学園ハイテク専門学校</v>
      </c>
    </row>
    <row r="4011" spans="1:4" ht="12" customHeight="1">
      <c r="A4011" s="192">
        <v>4008</v>
      </c>
      <c r="B4011" s="220" t="s">
        <v>8303</v>
      </c>
      <c r="C4011" s="222" t="s">
        <v>8304</v>
      </c>
      <c r="D4011" s="197" t="str">
        <f t="shared" si="62"/>
        <v>877016 加世田医療福祉専門学校</v>
      </c>
    </row>
    <row r="4012" spans="1:4" ht="12" customHeight="1">
      <c r="A4012" s="192">
        <v>4009</v>
      </c>
      <c r="B4012" s="220" t="s">
        <v>8305</v>
      </c>
      <c r="C4012" s="222" t="s">
        <v>8306</v>
      </c>
      <c r="D4012" s="197" t="str">
        <f t="shared" si="62"/>
        <v>877017 阿久根市民病院附属看護学校</v>
      </c>
    </row>
    <row r="4013" spans="1:4" ht="12" customHeight="1">
      <c r="A4013" s="192">
        <v>4010</v>
      </c>
      <c r="B4013" s="220" t="s">
        <v>8307</v>
      </c>
      <c r="C4013" s="222" t="s">
        <v>8308</v>
      </c>
      <c r="D4013" s="197" t="str">
        <f t="shared" si="62"/>
        <v>877018 加治木看護専門学校</v>
      </c>
    </row>
    <row r="4014" spans="1:4" ht="12" customHeight="1">
      <c r="A4014" s="192">
        <v>4011</v>
      </c>
      <c r="B4014" s="220" t="s">
        <v>8309</v>
      </c>
      <c r="C4014" s="222" t="s">
        <v>8310</v>
      </c>
      <c r="D4014" s="197" t="str">
        <f t="shared" si="62"/>
        <v>877019 久木田学園看護専門学校</v>
      </c>
    </row>
    <row r="4015" spans="1:4" ht="12" customHeight="1">
      <c r="A4015" s="192">
        <v>4012</v>
      </c>
      <c r="B4015" s="220" t="s">
        <v>8311</v>
      </c>
      <c r="C4015" s="222" t="s">
        <v>8312</v>
      </c>
      <c r="D4015" s="197" t="str">
        <f t="shared" si="62"/>
        <v>877020 神村学園専修学校</v>
      </c>
    </row>
    <row r="4016" spans="1:4" ht="12" customHeight="1">
      <c r="A4016" s="192">
        <v>4013</v>
      </c>
      <c r="B4016" s="220" t="s">
        <v>8313</v>
      </c>
      <c r="C4016" s="222" t="s">
        <v>8314</v>
      </c>
      <c r="D4016" s="197" t="str">
        <f t="shared" si="62"/>
        <v>877021 鹿児島医療技術専門学校</v>
      </c>
    </row>
    <row r="4017" spans="1:4" ht="12" customHeight="1">
      <c r="A4017" s="192">
        <v>4014</v>
      </c>
      <c r="B4017" s="220" t="s">
        <v>8315</v>
      </c>
      <c r="C4017" s="222" t="s">
        <v>8316</v>
      </c>
      <c r="D4017" s="197" t="str">
        <f t="shared" si="62"/>
        <v>877022 鹿児島公務員専修学校</v>
      </c>
    </row>
    <row r="4018" spans="1:4" ht="12" customHeight="1">
      <c r="A4018" s="192">
        <v>4015</v>
      </c>
      <c r="B4018" s="220" t="s">
        <v>8317</v>
      </c>
      <c r="C4018" s="222" t="s">
        <v>8318</v>
      </c>
      <c r="D4018" s="197" t="str">
        <f t="shared" si="62"/>
        <v>877023 奄美看護福祉専門学校</v>
      </c>
    </row>
    <row r="4019" spans="1:4" ht="12" customHeight="1">
      <c r="A4019" s="192">
        <v>4016</v>
      </c>
      <c r="B4019" s="220" t="s">
        <v>8319</v>
      </c>
      <c r="C4019" s="222" t="s">
        <v>8320</v>
      </c>
      <c r="D4019" s="197" t="str">
        <f t="shared" si="62"/>
        <v>877024 今村学園ライセンスアカデミー</v>
      </c>
    </row>
    <row r="4020" spans="1:4" ht="12" customHeight="1">
      <c r="A4020" s="192">
        <v>4017</v>
      </c>
      <c r="B4020" s="220" t="s">
        <v>8321</v>
      </c>
      <c r="C4020" s="222" t="s">
        <v>8322</v>
      </c>
      <c r="D4020" s="197" t="str">
        <f t="shared" si="62"/>
        <v>877025 川内市医師会立川内看護専門学校</v>
      </c>
    </row>
    <row r="4021" spans="1:4" ht="12" customHeight="1">
      <c r="A4021" s="192">
        <v>4018</v>
      </c>
      <c r="B4021" s="220" t="s">
        <v>8323</v>
      </c>
      <c r="C4021" s="222" t="s">
        <v>8324</v>
      </c>
      <c r="D4021" s="197" t="str">
        <f t="shared" si="62"/>
        <v>877026 鹿児島外語学院</v>
      </c>
    </row>
    <row r="4022" spans="1:4" ht="12" customHeight="1">
      <c r="A4022" s="192">
        <v>4019</v>
      </c>
      <c r="B4022" s="220" t="s">
        <v>8325</v>
      </c>
      <c r="C4022" s="222" t="s">
        <v>8326</v>
      </c>
      <c r="D4022" s="197" t="str">
        <f t="shared" si="62"/>
        <v>877027 鹿児島中央看護専門学校</v>
      </c>
    </row>
    <row r="4023" spans="1:4" ht="12" customHeight="1">
      <c r="A4023" s="192">
        <v>4020</v>
      </c>
      <c r="B4023" s="220" t="s">
        <v>8327</v>
      </c>
      <c r="C4023" s="222" t="s">
        <v>8328</v>
      </c>
      <c r="D4023" s="197" t="str">
        <f t="shared" si="62"/>
        <v>877028 南九州医療秘書福祉専門学校</v>
      </c>
    </row>
    <row r="4024" spans="1:4" ht="12" customHeight="1">
      <c r="A4024" s="192">
        <v>4021</v>
      </c>
      <c r="B4024" s="220" t="s">
        <v>8329</v>
      </c>
      <c r="C4024" s="222" t="s">
        <v>8330</v>
      </c>
      <c r="D4024" s="197" t="str">
        <f t="shared" si="62"/>
        <v>877029 鹿児島県医療法人協会立看護専門学校</v>
      </c>
    </row>
    <row r="4025" spans="1:4" ht="12" customHeight="1">
      <c r="A4025" s="192">
        <v>4022</v>
      </c>
      <c r="B4025" s="220" t="s">
        <v>8331</v>
      </c>
      <c r="C4025" s="222" t="s">
        <v>8332</v>
      </c>
      <c r="D4025" s="197" t="str">
        <f t="shared" si="62"/>
        <v>877030 鹿児島レディスカレッジ</v>
      </c>
    </row>
    <row r="4026" spans="1:4" ht="12" customHeight="1">
      <c r="A4026" s="192">
        <v>4023</v>
      </c>
      <c r="B4026" s="220" t="s">
        <v>8333</v>
      </c>
      <c r="C4026" s="222" t="s">
        <v>8334</v>
      </c>
      <c r="D4026" s="197" t="str">
        <f t="shared" si="62"/>
        <v>877031 たちばな医療専門学校</v>
      </c>
    </row>
    <row r="4027" spans="1:4" ht="12" customHeight="1">
      <c r="A4027" s="192">
        <v>4024</v>
      </c>
      <c r="B4027" s="220" t="s">
        <v>8335</v>
      </c>
      <c r="C4027" s="222" t="s">
        <v>8336</v>
      </c>
      <c r="D4027" s="197" t="str">
        <f t="shared" si="62"/>
        <v>877032 仁心看護専門学校</v>
      </c>
    </row>
    <row r="4028" spans="1:4" ht="12" customHeight="1">
      <c r="A4028" s="192">
        <v>4025</v>
      </c>
      <c r="B4028" s="220" t="s">
        <v>8337</v>
      </c>
      <c r="C4028" s="222" t="s">
        <v>8338</v>
      </c>
      <c r="D4028" s="197" t="str">
        <f t="shared" si="62"/>
        <v>877033 鹿児島県美容専門学校</v>
      </c>
    </row>
    <row r="4029" spans="1:4" ht="12" customHeight="1">
      <c r="A4029" s="192">
        <v>4026</v>
      </c>
      <c r="B4029" s="220" t="s">
        <v>8339</v>
      </c>
      <c r="C4029" s="222" t="s">
        <v>8340</v>
      </c>
      <c r="D4029" s="197" t="str">
        <f t="shared" si="62"/>
        <v>877034 鹿児島県理容美容専門学校</v>
      </c>
    </row>
    <row r="4030" spans="1:4" ht="12" customHeight="1">
      <c r="A4030" s="192">
        <v>4027</v>
      </c>
      <c r="B4030" s="220" t="s">
        <v>8341</v>
      </c>
      <c r="C4030" s="222" t="s">
        <v>8342</v>
      </c>
      <c r="D4030" s="197" t="str">
        <f t="shared" si="62"/>
        <v>877035 タラデザイン専門学校</v>
      </c>
    </row>
    <row r="4031" spans="1:4" ht="12" customHeight="1">
      <c r="A4031" s="192">
        <v>4028</v>
      </c>
      <c r="B4031" s="220" t="s">
        <v>8343</v>
      </c>
      <c r="C4031" s="222" t="s">
        <v>8344</v>
      </c>
      <c r="D4031" s="197" t="str">
        <f t="shared" si="62"/>
        <v>877036 鹿児島第一医療リハビリ専門学校</v>
      </c>
    </row>
    <row r="4032" spans="1:4" ht="12" customHeight="1">
      <c r="A4032" s="192">
        <v>4029</v>
      </c>
      <c r="B4032" s="220" t="s">
        <v>8345</v>
      </c>
      <c r="C4032" s="222" t="s">
        <v>8346</v>
      </c>
      <c r="D4032" s="197" t="str">
        <f t="shared" si="62"/>
        <v>877037 鹿児島医療センター附属鹿児島看護学校</v>
      </c>
    </row>
    <row r="4033" spans="1:4" ht="12" customHeight="1">
      <c r="A4033" s="192">
        <v>4030</v>
      </c>
      <c r="B4033" s="220" t="s">
        <v>8347</v>
      </c>
      <c r="C4033" s="222" t="s">
        <v>8348</v>
      </c>
      <c r="D4033" s="197" t="str">
        <f t="shared" si="62"/>
        <v>877038 奄美情報処理専門学校</v>
      </c>
    </row>
    <row r="4034" spans="1:4" ht="12" customHeight="1">
      <c r="A4034" s="192">
        <v>4031</v>
      </c>
      <c r="B4034" s="220" t="s">
        <v>8349</v>
      </c>
      <c r="C4034" s="222" t="s">
        <v>8350</v>
      </c>
      <c r="D4034" s="197" t="str">
        <f t="shared" si="62"/>
        <v>877039 鹿児島動物専門学校</v>
      </c>
    </row>
    <row r="4035" spans="1:4" ht="12" customHeight="1">
      <c r="A4035" s="192">
        <v>4032</v>
      </c>
      <c r="B4035" s="220" t="s">
        <v>8351</v>
      </c>
      <c r="C4035" s="222" t="s">
        <v>8352</v>
      </c>
      <c r="D4035" s="197" t="str">
        <f t="shared" si="62"/>
        <v>877040 鹿児島医療事務専門学校</v>
      </c>
    </row>
    <row r="4036" spans="1:4" ht="12" customHeight="1">
      <c r="A4036" s="192">
        <v>4033</v>
      </c>
      <c r="B4036" s="220" t="s">
        <v>8353</v>
      </c>
      <c r="C4036" s="222" t="s">
        <v>8354</v>
      </c>
      <c r="D4036" s="197" t="str">
        <f t="shared" si="62"/>
        <v>877041 鹿屋ビジネス専門学校</v>
      </c>
    </row>
    <row r="4037" spans="1:4" ht="12" customHeight="1">
      <c r="A4037" s="192">
        <v>4034</v>
      </c>
      <c r="B4037" s="220" t="s">
        <v>8355</v>
      </c>
      <c r="C4037" s="222" t="s">
        <v>8356</v>
      </c>
      <c r="D4037" s="197" t="str">
        <f t="shared" ref="D4037:D4091" si="63">CONCATENATE(B4037," ",C4037)</f>
        <v>877042 原田学園デジタルアーツ専門学校</v>
      </c>
    </row>
    <row r="4038" spans="1:4" ht="12" customHeight="1">
      <c r="A4038" s="192">
        <v>4035</v>
      </c>
      <c r="B4038" s="220" t="s">
        <v>8357</v>
      </c>
      <c r="C4038" s="222" t="s">
        <v>8358</v>
      </c>
      <c r="D4038" s="197" t="str">
        <f t="shared" si="63"/>
        <v>877043 原田学園こども・医療秘書専門学校</v>
      </c>
    </row>
    <row r="4039" spans="1:4" ht="12" customHeight="1">
      <c r="A4039" s="192">
        <v>4036</v>
      </c>
      <c r="B4039" s="220" t="s">
        <v>8359</v>
      </c>
      <c r="C4039" s="222" t="s">
        <v>8360</v>
      </c>
      <c r="D4039" s="197" t="str">
        <f t="shared" si="63"/>
        <v>877044 原田学園ビューティ専門学校</v>
      </c>
    </row>
    <row r="4040" spans="1:4" ht="12" customHeight="1">
      <c r="A4040" s="192">
        <v>4037</v>
      </c>
      <c r="B4040" s="220" t="s">
        <v>8361</v>
      </c>
      <c r="C4040" s="222" t="s">
        <v>8362</v>
      </c>
      <c r="D4040" s="197" t="str">
        <f t="shared" si="63"/>
        <v>877045 鹿児島県立農業大学校</v>
      </c>
    </row>
    <row r="4041" spans="1:4" ht="12" customHeight="1">
      <c r="A4041" s="192">
        <v>4038</v>
      </c>
      <c r="B4041" s="220" t="s">
        <v>8363</v>
      </c>
      <c r="C4041" s="222" t="s">
        <v>8364</v>
      </c>
      <c r="D4041" s="197" t="str">
        <f t="shared" si="63"/>
        <v>877046 タラ看護専門学校</v>
      </c>
    </row>
    <row r="4042" spans="1:4" ht="12" customHeight="1">
      <c r="A4042" s="192">
        <v>4039</v>
      </c>
      <c r="B4042" s="220" t="s">
        <v>8365</v>
      </c>
      <c r="C4042" s="222" t="s">
        <v>8366</v>
      </c>
      <c r="D4042" s="197" t="str">
        <f t="shared" si="63"/>
        <v>877047 鹿児島市医師会看護専門学校</v>
      </c>
    </row>
    <row r="4043" spans="1:4" ht="12" customHeight="1">
      <c r="A4043" s="192">
        <v>4040</v>
      </c>
      <c r="B4043" s="220" t="s">
        <v>8367</v>
      </c>
      <c r="C4043" s="222" t="s">
        <v>8368</v>
      </c>
      <c r="D4043" s="197" t="str">
        <f t="shared" si="63"/>
        <v>880001 沖縄県立浦添看護学校</v>
      </c>
    </row>
    <row r="4044" spans="1:4" ht="12" customHeight="1">
      <c r="A4044" s="192">
        <v>4041</v>
      </c>
      <c r="B4044" s="220" t="s">
        <v>8369</v>
      </c>
      <c r="C4044" s="222" t="s">
        <v>8370</v>
      </c>
      <c r="D4044" s="197" t="str">
        <f t="shared" si="63"/>
        <v>880002 那覇市医師会那覇看護専門学校</v>
      </c>
    </row>
    <row r="4045" spans="1:4" ht="12" customHeight="1">
      <c r="A4045" s="192">
        <v>4042</v>
      </c>
      <c r="B4045" s="220" t="s">
        <v>8371</v>
      </c>
      <c r="C4045" s="222" t="s">
        <v>8372</v>
      </c>
      <c r="D4045" s="197" t="str">
        <f t="shared" si="63"/>
        <v>880003 海邦電子ビジネス専門学校</v>
      </c>
    </row>
    <row r="4046" spans="1:4" ht="12" customHeight="1">
      <c r="A4046" s="192">
        <v>4043</v>
      </c>
      <c r="B4046" s="220" t="s">
        <v>8373</v>
      </c>
      <c r="C4046" s="222" t="s">
        <v>8374</v>
      </c>
      <c r="D4046" s="197" t="str">
        <f t="shared" si="63"/>
        <v>880004 専修学校国際電子ビジネス専門学校</v>
      </c>
    </row>
    <row r="4047" spans="1:4" ht="12" customHeight="1">
      <c r="A4047" s="192">
        <v>4044</v>
      </c>
      <c r="B4047" s="220" t="s">
        <v>8375</v>
      </c>
      <c r="C4047" s="222" t="s">
        <v>8376</v>
      </c>
      <c r="D4047" s="197" t="str">
        <f t="shared" si="63"/>
        <v>880005 沖縄ビジネス外語学院</v>
      </c>
    </row>
    <row r="4048" spans="1:4" ht="12" customHeight="1">
      <c r="A4048" s="192">
        <v>4045</v>
      </c>
      <c r="B4048" s="220" t="s">
        <v>8377</v>
      </c>
      <c r="C4048" s="222" t="s">
        <v>8378</v>
      </c>
      <c r="D4048" s="197" t="str">
        <f t="shared" si="63"/>
        <v>880006 大育情報ビジネス専門学校</v>
      </c>
    </row>
    <row r="4049" spans="1:4" ht="12" customHeight="1">
      <c r="A4049" s="192">
        <v>4046</v>
      </c>
      <c r="B4049" s="220" t="s">
        <v>8379</v>
      </c>
      <c r="C4049" s="222" t="s">
        <v>8380</v>
      </c>
      <c r="D4049" s="197" t="str">
        <f t="shared" si="63"/>
        <v>880007 沖縄福祉保育専門学校</v>
      </c>
    </row>
    <row r="4050" spans="1:4" ht="12" customHeight="1">
      <c r="A4050" s="192">
        <v>4047</v>
      </c>
      <c r="B4050" s="220" t="s">
        <v>8381</v>
      </c>
      <c r="C4050" s="222" t="s">
        <v>8382</v>
      </c>
      <c r="D4050" s="197" t="str">
        <f t="shared" si="63"/>
        <v>880008 沖縄情報経理専門学校</v>
      </c>
    </row>
    <row r="4051" spans="1:4" ht="12" customHeight="1">
      <c r="A4051" s="192">
        <v>4048</v>
      </c>
      <c r="B4051" s="220" t="s">
        <v>8383</v>
      </c>
      <c r="C4051" s="222" t="s">
        <v>8384</v>
      </c>
      <c r="D4051" s="197" t="str">
        <f t="shared" si="63"/>
        <v>880009 沖縄歯科衛生士学校</v>
      </c>
    </row>
    <row r="4052" spans="1:4" ht="12" customHeight="1">
      <c r="A4052" s="192">
        <v>4049</v>
      </c>
      <c r="B4052" s="220" t="s">
        <v>8385</v>
      </c>
      <c r="C4052" s="222" t="s">
        <v>8386</v>
      </c>
      <c r="D4052" s="197" t="str">
        <f t="shared" si="63"/>
        <v>880010 那覇情報システム専門学校</v>
      </c>
    </row>
    <row r="4053" spans="1:4" ht="12" customHeight="1">
      <c r="A4053" s="192">
        <v>4050</v>
      </c>
      <c r="B4053" s="220" t="s">
        <v>8387</v>
      </c>
      <c r="C4053" s="222" t="s">
        <v>8388</v>
      </c>
      <c r="D4053" s="197" t="str">
        <f t="shared" si="63"/>
        <v>880011 日本スポーツ健康福祉専門学校　沖縄</v>
      </c>
    </row>
    <row r="4054" spans="1:4" ht="12" customHeight="1">
      <c r="A4054" s="192">
        <v>4051</v>
      </c>
      <c r="B4054" s="220" t="s">
        <v>8389</v>
      </c>
      <c r="C4054" s="222" t="s">
        <v>8390</v>
      </c>
      <c r="D4054" s="197" t="str">
        <f t="shared" si="63"/>
        <v>880012 医療法人おもと会沖縄リハビリテーション福祉学院</v>
      </c>
    </row>
    <row r="4055" spans="1:4" ht="12" customHeight="1">
      <c r="A4055" s="192">
        <v>4052</v>
      </c>
      <c r="B4055" s="220" t="s">
        <v>8391</v>
      </c>
      <c r="C4055" s="222" t="s">
        <v>8392</v>
      </c>
      <c r="D4055" s="197" t="str">
        <f t="shared" si="63"/>
        <v>880013 那覇日経ビジネス工学院</v>
      </c>
    </row>
    <row r="4056" spans="1:4" ht="12" customHeight="1">
      <c r="A4056" s="192">
        <v>4053</v>
      </c>
      <c r="B4056" s="220" t="s">
        <v>8393</v>
      </c>
      <c r="C4056" s="222" t="s">
        <v>8394</v>
      </c>
      <c r="D4056" s="197" t="str">
        <f t="shared" si="63"/>
        <v>880014 パシフィックテクノカレッジ学院</v>
      </c>
    </row>
    <row r="4057" spans="1:4" ht="12" customHeight="1">
      <c r="A4057" s="192">
        <v>4054</v>
      </c>
      <c r="B4057" s="220" t="s">
        <v>8395</v>
      </c>
      <c r="C4057" s="222" t="s">
        <v>8396</v>
      </c>
      <c r="D4057" s="197" t="str">
        <f t="shared" si="63"/>
        <v>880015 専修学校インターナショナルデザインアカデミー</v>
      </c>
    </row>
    <row r="4058" spans="1:4" ht="12" customHeight="1">
      <c r="A4058" s="192">
        <v>4055</v>
      </c>
      <c r="B4058" s="220" t="s">
        <v>8397</v>
      </c>
      <c r="C4058" s="222" t="s">
        <v>8398</v>
      </c>
      <c r="D4058" s="197" t="str">
        <f t="shared" si="63"/>
        <v>880016 財団法人おもと会沖縄看護専門学校</v>
      </c>
    </row>
    <row r="4059" spans="1:4" ht="12" customHeight="1">
      <c r="A4059" s="192">
        <v>4056</v>
      </c>
      <c r="B4059" s="220" t="s">
        <v>8399</v>
      </c>
      <c r="C4059" s="222" t="s">
        <v>8400</v>
      </c>
      <c r="D4059" s="197" t="str">
        <f t="shared" si="63"/>
        <v>880017 沖縄アカデミー専門学校</v>
      </c>
    </row>
    <row r="4060" spans="1:4" ht="12" customHeight="1">
      <c r="A4060" s="192">
        <v>4057</v>
      </c>
      <c r="B4060" s="220" t="s">
        <v>8401</v>
      </c>
      <c r="C4060" s="222" t="s">
        <v>8402</v>
      </c>
      <c r="D4060" s="197" t="str">
        <f t="shared" si="63"/>
        <v>880018 専修学校沖縄大原簿記公務員専門学校</v>
      </c>
    </row>
    <row r="4061" spans="1:4" ht="12" customHeight="1">
      <c r="A4061" s="192">
        <v>4058</v>
      </c>
      <c r="B4061" s="220" t="s">
        <v>8403</v>
      </c>
      <c r="C4061" s="222" t="s">
        <v>8404</v>
      </c>
      <c r="D4061" s="197" t="str">
        <f t="shared" si="63"/>
        <v>880019 専門学校大育</v>
      </c>
    </row>
    <row r="4062" spans="1:4" ht="12" customHeight="1">
      <c r="A4062" s="192">
        <v>4059</v>
      </c>
      <c r="B4062" s="220" t="s">
        <v>8405</v>
      </c>
      <c r="C4062" s="222" t="s">
        <v>8406</v>
      </c>
      <c r="D4062" s="197" t="str">
        <f t="shared" si="63"/>
        <v>880020 ソーシャルワーク専門学校</v>
      </c>
    </row>
    <row r="4063" spans="1:4" ht="12" customHeight="1">
      <c r="A4063" s="192">
        <v>4060</v>
      </c>
      <c r="B4063" s="220" t="s">
        <v>8407</v>
      </c>
      <c r="C4063" s="222" t="s">
        <v>8408</v>
      </c>
      <c r="D4063" s="197" t="str">
        <f t="shared" si="63"/>
        <v>880021 専修学校インターナショナルリゾートカレッジ</v>
      </c>
    </row>
    <row r="4064" spans="1:4" ht="12" customHeight="1">
      <c r="A4064" s="192">
        <v>4061</v>
      </c>
      <c r="B4064" s="220" t="s">
        <v>8409</v>
      </c>
      <c r="C4064" s="222" t="s">
        <v>8410</v>
      </c>
      <c r="D4064" s="197" t="str">
        <f t="shared" si="63"/>
        <v>880022 沖縄ブライダル・モード学園</v>
      </c>
    </row>
    <row r="4065" spans="1:4" ht="12" customHeight="1">
      <c r="A4065" s="192">
        <v>4062</v>
      </c>
      <c r="B4065" s="220" t="s">
        <v>8411</v>
      </c>
      <c r="C4065" s="222" t="s">
        <v>8412</v>
      </c>
      <c r="D4065" s="197" t="str">
        <f t="shared" si="63"/>
        <v>880023 専修学校育成保育カレッジ</v>
      </c>
    </row>
    <row r="4066" spans="1:4" ht="12" customHeight="1">
      <c r="A4066" s="192">
        <v>4063</v>
      </c>
      <c r="B4066" s="220" t="s">
        <v>8413</v>
      </c>
      <c r="C4066" s="222" t="s">
        <v>8414</v>
      </c>
      <c r="D4066" s="197" t="str">
        <f t="shared" si="63"/>
        <v>880024 専門学校日経ビジネス工学院</v>
      </c>
    </row>
    <row r="4067" spans="1:4" ht="12" customHeight="1">
      <c r="A4067" s="192">
        <v>4064</v>
      </c>
      <c r="B4067" s="220" t="s">
        <v>8415</v>
      </c>
      <c r="C4067" s="222" t="s">
        <v>8416</v>
      </c>
      <c r="D4067" s="197" t="str">
        <f t="shared" si="63"/>
        <v>880025 サイ・テク・カレッジ</v>
      </c>
    </row>
    <row r="4068" spans="1:4" ht="12" customHeight="1">
      <c r="A4068" s="192">
        <v>4065</v>
      </c>
      <c r="B4068" s="220" t="s">
        <v>8417</v>
      </c>
      <c r="C4068" s="222" t="s">
        <v>8418</v>
      </c>
      <c r="D4068" s="197" t="str">
        <f t="shared" si="63"/>
        <v>880026 育英義塾教員養成学院</v>
      </c>
    </row>
    <row r="4069" spans="1:4" ht="12" customHeight="1">
      <c r="A4069" s="192">
        <v>4066</v>
      </c>
      <c r="B4069" s="220" t="s">
        <v>8419</v>
      </c>
      <c r="C4069" s="222" t="s">
        <v>8420</v>
      </c>
      <c r="D4069" s="197" t="str">
        <f t="shared" si="63"/>
        <v>880027 社団法人北部地区医師会北部看護学校</v>
      </c>
    </row>
    <row r="4070" spans="1:4" ht="12" customHeight="1">
      <c r="A4070" s="192">
        <v>4067</v>
      </c>
      <c r="B4070" s="220" t="s">
        <v>8421</v>
      </c>
      <c r="C4070" s="222" t="s">
        <v>8422</v>
      </c>
      <c r="D4070" s="197" t="str">
        <f t="shared" si="63"/>
        <v>880028 中部美容専門学校</v>
      </c>
    </row>
    <row r="4071" spans="1:4" ht="12" customHeight="1">
      <c r="A4071" s="192">
        <v>4068</v>
      </c>
      <c r="B4071" s="220" t="s">
        <v>8423</v>
      </c>
      <c r="C4071" s="222" t="s">
        <v>8424</v>
      </c>
      <c r="D4071" s="197" t="str">
        <f t="shared" si="63"/>
        <v>880029 サイ・テク・カレッジ那覇</v>
      </c>
    </row>
    <row r="4072" spans="1:4" ht="12" customHeight="1">
      <c r="A4072" s="192">
        <v>4069</v>
      </c>
      <c r="B4072" s="220" t="s">
        <v>8425</v>
      </c>
      <c r="C4072" s="222" t="s">
        <v>8426</v>
      </c>
      <c r="D4072" s="197" t="str">
        <f t="shared" si="63"/>
        <v>880030 専門学校琉球リハビリテーション学院</v>
      </c>
    </row>
    <row r="4073" spans="1:4" ht="12" customHeight="1">
      <c r="A4073" s="192">
        <v>4070</v>
      </c>
      <c r="B4073" s="220" t="s">
        <v>8427</v>
      </c>
      <c r="C4073" s="222" t="s">
        <v>8428</v>
      </c>
      <c r="D4073" s="197" t="str">
        <f t="shared" si="63"/>
        <v>880031 専門学校ITカレッジ沖縄</v>
      </c>
    </row>
    <row r="4074" spans="1:4" ht="12" customHeight="1">
      <c r="A4074" s="192">
        <v>4071</v>
      </c>
      <c r="B4074" s="220" t="s">
        <v>8429</v>
      </c>
      <c r="C4074" s="222" t="s">
        <v>8430</v>
      </c>
      <c r="D4074" s="197" t="str">
        <f t="shared" si="63"/>
        <v>880032 沖縄情報経理専門学校　那覇校</v>
      </c>
    </row>
    <row r="4075" spans="1:4" ht="12" customHeight="1">
      <c r="A4075" s="192">
        <v>4072</v>
      </c>
      <c r="B4075" s="220" t="s">
        <v>8431</v>
      </c>
      <c r="C4075" s="222" t="s">
        <v>8432</v>
      </c>
      <c r="D4075" s="197" t="str">
        <f t="shared" si="63"/>
        <v>880033 沖縄情報経理専門学校　名護校</v>
      </c>
    </row>
    <row r="4076" spans="1:4" ht="12" customHeight="1">
      <c r="A4076" s="192">
        <v>4073</v>
      </c>
      <c r="B4076" s="220" t="s">
        <v>8433</v>
      </c>
      <c r="C4076" s="222" t="s">
        <v>8434</v>
      </c>
      <c r="D4076" s="197" t="str">
        <f t="shared" si="63"/>
        <v>880034 尚学院国際ビジネスアカデミー</v>
      </c>
    </row>
    <row r="4077" spans="1:4" ht="12" customHeight="1">
      <c r="A4077" s="192">
        <v>4074</v>
      </c>
      <c r="B4077" s="220" t="s">
        <v>8435</v>
      </c>
      <c r="C4077" s="222" t="s">
        <v>8436</v>
      </c>
      <c r="D4077" s="197" t="str">
        <f t="shared" si="63"/>
        <v>880035 専修学校沖縄ペットワールド専門学校</v>
      </c>
    </row>
    <row r="4078" spans="1:4" ht="12" customHeight="1">
      <c r="A4078" s="192">
        <v>4075</v>
      </c>
      <c r="B4078" s="220" t="s">
        <v>8437</v>
      </c>
      <c r="C4078" s="222" t="s">
        <v>8438</v>
      </c>
      <c r="D4078" s="197" t="str">
        <f t="shared" si="63"/>
        <v>880036 沖縄ウエル・スポーツ専門学校</v>
      </c>
    </row>
    <row r="4079" spans="1:4" ht="12" customHeight="1">
      <c r="A4079" s="192">
        <v>4076</v>
      </c>
      <c r="B4079" s="220" t="s">
        <v>8439</v>
      </c>
      <c r="C4079" s="222" t="s">
        <v>8440</v>
      </c>
      <c r="D4079" s="197" t="str">
        <f t="shared" si="63"/>
        <v>880037 国際コミュニティカレッジ</v>
      </c>
    </row>
    <row r="4080" spans="1:4" ht="12" customHeight="1">
      <c r="A4080" s="192">
        <v>4077</v>
      </c>
      <c r="B4080" s="220" t="s">
        <v>8441</v>
      </c>
      <c r="C4080" s="222" t="s">
        <v>8442</v>
      </c>
      <c r="D4080" s="197" t="str">
        <f t="shared" si="63"/>
        <v>880038 専修学校ビューティーモードカレッジ</v>
      </c>
    </row>
    <row r="4081" spans="1:4" ht="12" customHeight="1">
      <c r="A4081" s="192">
        <v>4078</v>
      </c>
      <c r="B4081" s="220" t="s">
        <v>8443</v>
      </c>
      <c r="C4081" s="222" t="s">
        <v>8444</v>
      </c>
      <c r="D4081" s="197" t="str">
        <f t="shared" si="63"/>
        <v>880039 琉美インターナショナルビューティカレッジ</v>
      </c>
    </row>
    <row r="4082" spans="1:4" ht="12" customHeight="1">
      <c r="A4082" s="192">
        <v>4079</v>
      </c>
      <c r="B4082" s="220" t="s">
        <v>8445</v>
      </c>
      <c r="C4082" s="222" t="s">
        <v>8446</v>
      </c>
      <c r="D4082" s="197" t="str">
        <f t="shared" si="63"/>
        <v>880040 専門学校日経ビジネス</v>
      </c>
    </row>
    <row r="4083" spans="1:4" ht="12" customHeight="1">
      <c r="A4083" s="192">
        <v>4080</v>
      </c>
      <c r="B4083" s="220" t="s">
        <v>8447</v>
      </c>
      <c r="C4083" s="222" t="s">
        <v>8448</v>
      </c>
      <c r="D4083" s="197" t="str">
        <f t="shared" si="63"/>
        <v>880041 沖縄調理師専門学校</v>
      </c>
    </row>
    <row r="4084" spans="1:4" ht="12" customHeight="1">
      <c r="A4084" s="192">
        <v>4081</v>
      </c>
      <c r="B4084" s="220" t="s">
        <v>8449</v>
      </c>
      <c r="C4084" s="222" t="s">
        <v>8450</v>
      </c>
      <c r="D4084" s="197" t="str">
        <f t="shared" si="63"/>
        <v>880042 JSLインターナショナルアカデミー</v>
      </c>
    </row>
    <row r="4085" spans="1:4" ht="12" customHeight="1">
      <c r="A4085" s="192">
        <v>4082</v>
      </c>
      <c r="B4085" s="220" t="s">
        <v>8451</v>
      </c>
      <c r="C4085" s="222" t="s">
        <v>8452</v>
      </c>
      <c r="D4085" s="197" t="str">
        <f t="shared" si="63"/>
        <v>880043 専門学校沖縄中央学園</v>
      </c>
    </row>
    <row r="4086" spans="1:4" ht="12" customHeight="1">
      <c r="A4086" s="192">
        <v>4083</v>
      </c>
      <c r="B4086" s="220" t="s">
        <v>8453</v>
      </c>
      <c r="C4086" s="222" t="s">
        <v>8454</v>
      </c>
      <c r="D4086" s="197" t="str">
        <f t="shared" si="63"/>
        <v>880044 専門学校ホリスティックビューティーブライダルカレッジ</v>
      </c>
    </row>
    <row r="4087" spans="1:4" ht="12" customHeight="1">
      <c r="A4087" s="192">
        <v>4084</v>
      </c>
      <c r="B4087" s="220" t="s">
        <v>8455</v>
      </c>
      <c r="C4087" s="222" t="s">
        <v>8456</v>
      </c>
      <c r="D4087" s="197" t="str">
        <f t="shared" si="63"/>
        <v>880045 専門学校スペースチャイナ外国語学院</v>
      </c>
    </row>
    <row r="4088" spans="1:4" ht="12" customHeight="1">
      <c r="A4088" s="192">
        <v>4085</v>
      </c>
      <c r="B4088" s="220" t="s">
        <v>8457</v>
      </c>
      <c r="C4088" s="222" t="s">
        <v>8458</v>
      </c>
      <c r="D4088" s="197" t="str">
        <f t="shared" si="63"/>
        <v>880046 中部地区医師会立　ぐしかわ看護専門学校</v>
      </c>
    </row>
    <row r="4089" spans="1:4" ht="12" customHeight="1">
      <c r="A4089" s="192">
        <v>4086</v>
      </c>
      <c r="B4089" s="220" t="s">
        <v>8459</v>
      </c>
      <c r="C4089" s="222" t="s">
        <v>8460</v>
      </c>
      <c r="D4089" s="197" t="str">
        <f t="shared" si="63"/>
        <v>880047 大育理容美容専門学校</v>
      </c>
    </row>
    <row r="4090" spans="1:4" ht="12" customHeight="1">
      <c r="A4090" s="192">
        <v>4087</v>
      </c>
      <c r="B4090" s="220" t="s">
        <v>8461</v>
      </c>
      <c r="C4090" s="222" t="s">
        <v>8462</v>
      </c>
      <c r="D4090" s="197" t="str">
        <f t="shared" si="63"/>
        <v>880048 安木屋ビジネス専門学校</v>
      </c>
    </row>
    <row r="4091" spans="1:4" ht="12" customHeight="1">
      <c r="A4091" s="192">
        <v>4088</v>
      </c>
      <c r="B4091" s="220" t="s">
        <v>8463</v>
      </c>
      <c r="C4091" s="222" t="s">
        <v>8464</v>
      </c>
      <c r="D4091" s="197" t="str">
        <f t="shared" si="63"/>
        <v>880049 専修学校エルケア医療保育専門学校</v>
      </c>
    </row>
  </sheetData>
  <autoFilter ref="B3:C4091"/>
  <mergeCells count="1">
    <mergeCell ref="B1:C1"/>
  </mergeCells>
  <phoneticPr fontId="17"/>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42"/>
  </cols>
  <sheetData/>
  <phoneticPr fontId="17"/>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留学計画書(様式1)①</vt:lpstr>
      <vt:lpstr>留学計画書(様式1)②</vt:lpstr>
      <vt:lpstr>留学計画書(様式1)③</vt:lpstr>
      <vt:lpstr>留学計画書(自由記述欄)④</vt:lpstr>
      <vt:lpstr>【在籍大学等入力用】申請書別紙（様式2-2）</vt:lpstr>
      <vt:lpstr>【参考】国・地域コード</vt:lpstr>
      <vt:lpstr>【削除不可】通貨コード</vt:lpstr>
      <vt:lpstr>【削除不可】学校ｺｰﾄﾞ</vt:lpstr>
      <vt:lpstr>Sheet1</vt:lpstr>
      <vt:lpstr>【削除不可】学校ｺｰﾄﾞ!Print_Area</vt:lpstr>
      <vt:lpstr>'留学計画書(自由記述欄)④'!Print_Area</vt:lpstr>
      <vt:lpstr>'留学計画書(様式1)①'!Print_Area</vt:lpstr>
      <vt:lpstr>'留学計画書(様式1)②'!Print_Area</vt:lpstr>
      <vt:lpstr>'留学計画書(様式1)③'!Print_Area</vt:lpstr>
      <vt:lpstr>'【在籍大学等入力用】申請書別紙（様式2-2）'!Print_Titles</vt:lpstr>
      <vt:lpstr>【参考】国・地域コード!Print_Titles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2015-10-07T10:56:49Z</dcterms:modified>
</cp:coreProperties>
</file>