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5370" yWindow="405" windowWidth="14805" windowHeight="7725" tabRatio="997"/>
  </bookViews>
  <sheets>
    <sheet name="留学計画書(様式1)①" sheetId="1" r:id="rId1"/>
    <sheet name="留学計画書(様式1)②" sheetId="2" r:id="rId2"/>
    <sheet name="留学計画書(様式1)③" sheetId="4" r:id="rId3"/>
    <sheet name="留学計画書(様式1)④" sheetId="5" r:id="rId4"/>
    <sheet name="【在籍大学等入力用】申請書（様式2-2）別紙" sheetId="6" r:id="rId5"/>
    <sheet name="【参考】国・地域コード" sheetId="7" r:id="rId6"/>
    <sheet name="Sheet1" sheetId="8" state="hidden" r:id="rId7"/>
  </sheets>
  <externalReferences>
    <externalReference r:id="rId8"/>
  </externalReferences>
  <definedNames>
    <definedName name="_xlnm._FilterDatabase" localSheetId="5" hidden="1">【参考】国・地域コード!$A$1:$E$1</definedName>
    <definedName name="_xlnm.Print_Area" localSheetId="4">'【在籍大学等入力用】申請書（様式2-2）別紙'!$A$4:$W$37</definedName>
    <definedName name="_xlnm.Print_Area" localSheetId="0">'留学計画書(様式1)①'!$A$1:$AI$37</definedName>
    <definedName name="_xlnm.Print_Area" localSheetId="1">'留学計画書(様式1)②'!$A$1:$AI$49</definedName>
    <definedName name="_xlnm.Print_Area" localSheetId="2">'留学計画書(様式1)③'!$A$1:$AH$33</definedName>
    <definedName name="_xlnm.Print_Area" localSheetId="3">'留学計画書(様式1)④'!$A$1:$AH$122</definedName>
    <definedName name="_xlnm.Print_Titles" localSheetId="5">【参考】国・地域コード!$1:$1</definedName>
    <definedName name="開始・終了月" localSheetId="5">#REF!</definedName>
    <definedName name="開始・終了月" localSheetId="0">#REF!</definedName>
    <definedName name="開始・終了月" localSheetId="2">#REF!</definedName>
    <definedName name="開始・終了月" localSheetId="3">#REF!</definedName>
    <definedName name="開始・終了月">#REF!</definedName>
    <definedName name="国公立設置形態" localSheetId="5">#REF!</definedName>
    <definedName name="国公立設置形態" localSheetId="0">#REF!</definedName>
    <definedName name="国公立設置形態" localSheetId="2">#REF!</definedName>
    <definedName name="国公立設置形態" localSheetId="3">#REF!</definedName>
    <definedName name="国公立設置形態">#REF!</definedName>
    <definedName name="国地域" localSheetId="5">#REF!</definedName>
    <definedName name="国地域" localSheetId="0">#REF!</definedName>
    <definedName name="国地域" localSheetId="2">#REF!</definedName>
    <definedName name="国地域" localSheetId="3">#REF!</definedName>
    <definedName name="国地域">#REF!</definedName>
    <definedName name="国名">[1]国名!$A$2:$A$180</definedName>
    <definedName name="支給対象月数" localSheetId="5">#REF!</definedName>
    <definedName name="支給対象月数" localSheetId="0">#REF!</definedName>
    <definedName name="支給対象月数" localSheetId="2">#REF!</definedName>
    <definedName name="支給対象月数" localSheetId="3">#REF!</definedName>
    <definedName name="支給対象月数">#REF!</definedName>
    <definedName name="申請書・データ提出日" localSheetId="5">#REF!</definedName>
    <definedName name="申請書・データ提出日" localSheetId="0">#REF!</definedName>
    <definedName name="申請書・データ提出日" localSheetId="2">#REF!</definedName>
    <definedName name="申請書・データ提出日" localSheetId="3">#REF!</definedName>
    <definedName name="申請書・データ提出日">#REF!</definedName>
    <definedName name="大学コード" localSheetId="5">#REF!</definedName>
    <definedName name="大学コード" localSheetId="0">#REF!</definedName>
    <definedName name="大学コード" localSheetId="2">#REF!</definedName>
    <definedName name="大学コード" localSheetId="3">#REF!</definedName>
    <definedName name="大学コード">#REF!</definedName>
    <definedName name="有無" localSheetId="0">#REF!</definedName>
    <definedName name="有無" localSheetId="2">#REF!</definedName>
    <definedName name="有無" localSheetId="3">#REF!</definedName>
    <definedName name="有無">#REF!</definedName>
  </definedNames>
  <calcPr calcId="145621" calcMode="manual"/>
</workbook>
</file>

<file path=xl/calcChain.xml><?xml version="1.0" encoding="utf-8"?>
<calcChain xmlns="http://schemas.openxmlformats.org/spreadsheetml/2006/main">
  <c r="B29" i="6" l="1"/>
  <c r="J16" i="6"/>
  <c r="B16" i="6" l="1"/>
  <c r="AD35" i="2" l="1"/>
  <c r="K2" i="5"/>
  <c r="K2" i="4"/>
  <c r="K2" i="2"/>
  <c r="F41" i="2"/>
  <c r="AC2" i="5" l="1"/>
  <c r="W2" i="5"/>
  <c r="B2" i="5"/>
  <c r="B23" i="6" l="1"/>
  <c r="A23" i="6"/>
  <c r="W16" i="1"/>
  <c r="AC2" i="4" l="1"/>
  <c r="W2" i="4"/>
  <c r="B2" i="4"/>
  <c r="B2" i="2" l="1"/>
  <c r="W2" i="2"/>
  <c r="AC2" i="2"/>
  <c r="E23" i="6" l="1"/>
  <c r="F23" i="6" s="1"/>
  <c r="H23" i="6" s="1"/>
  <c r="T23" i="6"/>
  <c r="P23" i="6"/>
  <c r="O23" i="6"/>
  <c r="K23" i="6"/>
  <c r="J23" i="6"/>
  <c r="L16" i="6"/>
  <c r="K16" i="6"/>
  <c r="I16" i="6"/>
  <c r="D16" i="6"/>
  <c r="G16" i="6" s="1"/>
  <c r="F16" i="6"/>
  <c r="E16" i="6"/>
  <c r="H24" i="6" l="1"/>
  <c r="G24" i="6"/>
  <c r="W23" i="6"/>
  <c r="S23" i="6"/>
  <c r="N23" i="6"/>
  <c r="I23" i="6" l="1"/>
  <c r="I29" i="6"/>
</calcChain>
</file>

<file path=xl/comments1.xml><?xml version="1.0" encoding="utf-8"?>
<comments xmlns="http://schemas.openxmlformats.org/spreadsheetml/2006/main">
  <authors>
    <author>作成者</author>
  </authors>
  <commentList>
    <comment ref="K5" authorId="0">
      <text>
        <r>
          <rPr>
            <b/>
            <sz val="9"/>
            <color indexed="81"/>
            <rFont val="ＭＳ Ｐゴシック"/>
            <family val="3"/>
            <charset val="128"/>
          </rPr>
          <t>在籍大学等の在籍するキャンパスが位置している都道府県を記入してください。</t>
        </r>
      </text>
    </comment>
    <comment ref="I16" authorId="0">
      <text>
        <r>
          <rPr>
            <b/>
            <sz val="9"/>
            <color indexed="81"/>
            <rFont val="ＭＳ Ｐゴシック"/>
            <family val="3"/>
            <charset val="128"/>
          </rPr>
          <t>西暦で年月日を記入すると和暦で表示されます。
（例）1995/04/01</t>
        </r>
      </text>
    </comment>
    <comment ref="F18" authorId="0">
      <text>
        <r>
          <rPr>
            <sz val="9"/>
            <color indexed="12"/>
            <rFont val="ＭＳ Ｐゴシック"/>
            <family val="3"/>
            <charset val="128"/>
          </rPr>
          <t>在籍大学等で所属する研究科・学部・学科の系統をプルダウンから選択してください。</t>
        </r>
      </text>
    </comment>
    <comment ref="D19" authorId="0">
      <text>
        <r>
          <rPr>
            <sz val="9"/>
            <color indexed="12"/>
            <rFont val="ＭＳ Ｐゴシック"/>
            <family val="3"/>
            <charset val="128"/>
          </rPr>
          <t>在籍課程をプルダウンから選択してください。
在籍課程が高等専門学校（本科）の場合は、「学科」を選択してください。</t>
        </r>
      </text>
    </comment>
    <comment ref="T21" authorId="0">
      <text>
        <r>
          <rPr>
            <sz val="9"/>
            <color indexed="12"/>
            <rFont val="ＭＳ Ｐゴシック"/>
            <family val="3"/>
            <charset val="128"/>
          </rPr>
          <t>高校ではなく、高等専門学校（本科）、専修学校（高等課程）を卒業した場合も記入してください。
現在、高等専門学校（本科）に在籍している場合は、記入の必要はありません。本科を卒業して専攻科に進学した場合は、本科で在籍していた学校名を記載してください。</t>
        </r>
      </text>
    </comment>
    <comment ref="T23" authorId="0">
      <text>
        <r>
          <rPr>
            <sz val="9"/>
            <color indexed="12"/>
            <rFont val="ＭＳ Ｐゴシック"/>
            <family val="3"/>
            <charset val="128"/>
          </rPr>
          <t>上記(3)で記入した卒業高校等以外に卒業した大学等を記入してください。
（例）
・現在大学院（修士・博士）に在籍→</t>
        </r>
        <r>
          <rPr>
            <sz val="9"/>
            <color indexed="10"/>
            <rFont val="ＭＳ Ｐゴシック"/>
            <family val="3"/>
            <charset val="128"/>
          </rPr>
          <t>学部</t>
        </r>
        <r>
          <rPr>
            <sz val="9"/>
            <color indexed="12"/>
            <rFont val="ＭＳ Ｐゴシック"/>
            <family val="3"/>
            <charset val="128"/>
          </rPr>
          <t>を卒業した大学、高等専門学校（専攻科）等
・短期大学から4年生大学へ編入の場合→卒業した短期大学</t>
        </r>
        <r>
          <rPr>
            <sz val="9"/>
            <color indexed="81"/>
            <rFont val="ＭＳ Ｐゴシック"/>
            <family val="3"/>
            <charset val="128"/>
          </rPr>
          <t xml:space="preserve">
</t>
        </r>
      </text>
    </comment>
    <comment ref="B25" authorId="0">
      <text>
        <r>
          <rPr>
            <sz val="9"/>
            <color indexed="12"/>
            <rFont val="ＭＳ Ｐゴシック"/>
            <family val="3"/>
            <charset val="128"/>
          </rPr>
          <t>過去の海外での生活、留学、旅行など自身の海外経験について記入してください。</t>
        </r>
      </text>
    </comment>
    <comment ref="B29" authorId="0">
      <text>
        <r>
          <rPr>
            <sz val="9"/>
            <color indexed="12"/>
            <rFont val="ＭＳ Ｐゴシック"/>
            <family val="3"/>
            <charset val="128"/>
          </rPr>
          <t>自身の留学計画にタイトルをつけてください。</t>
        </r>
      </text>
    </comment>
    <comment ref="F37" authorId="0">
      <text>
        <r>
          <rPr>
            <sz val="9"/>
            <color indexed="12"/>
            <rFont val="ＭＳ Ｐゴシック"/>
            <family val="3"/>
            <charset val="128"/>
          </rPr>
          <t>西暦で年月日を入力すると和暦で表示されます。
(例）2015/8/21
開始年月日とは、実際の留学開始日（授業や実習の開始日等）のことになります。渡航にかかる期間は含まれません。</t>
        </r>
      </text>
    </comment>
    <comment ref="P37" authorId="0">
      <text>
        <r>
          <rPr>
            <sz val="9"/>
            <color indexed="12"/>
            <rFont val="ＭＳ Ｐゴシック"/>
            <family val="3"/>
            <charset val="128"/>
          </rPr>
          <t>西暦で年月日を入力すると和暦で表示されます。
(例）2016/1/10
終了年月日とは、実際の留学終了日（授業や実習の終了日等）のことになります。帰国にかかる期間は含まれません。</t>
        </r>
      </text>
    </comment>
    <comment ref="Z37" authorId="0">
      <text>
        <r>
          <rPr>
            <sz val="9"/>
            <color indexed="12"/>
            <rFont val="ＭＳ Ｐゴシック"/>
            <family val="3"/>
            <charset val="128"/>
          </rPr>
          <t>留学月数は、支給対象月数ではなく、留学している月の数を記入してください。
（例）
留学期間：平成27年8月21日～平成28年1月10日
滞在月：8月・9月・10月･11月･12月･1月
留学月数：</t>
        </r>
        <r>
          <rPr>
            <sz val="9"/>
            <color indexed="10"/>
            <rFont val="ＭＳ Ｐゴシック"/>
            <family val="3"/>
            <charset val="128"/>
          </rPr>
          <t>6か月</t>
        </r>
      </text>
    </comment>
    <comment ref="AF37" authorId="0">
      <text>
        <r>
          <rPr>
            <sz val="9"/>
            <color indexed="12"/>
            <rFont val="ＭＳ Ｐゴシック"/>
            <family val="3"/>
            <charset val="128"/>
          </rPr>
          <t>留学期間が31日以下となる場合は、その日数を記入してください。
ただし、本制度に申請できる計画は</t>
        </r>
        <r>
          <rPr>
            <sz val="9"/>
            <color indexed="10"/>
            <rFont val="ＭＳ Ｐゴシック"/>
            <family val="3"/>
            <charset val="128"/>
          </rPr>
          <t>28日以上</t>
        </r>
        <r>
          <rPr>
            <sz val="9"/>
            <color indexed="12"/>
            <rFont val="ＭＳ Ｐゴシック"/>
            <family val="3"/>
            <charset val="128"/>
          </rPr>
          <t>の計画です。</t>
        </r>
      </text>
    </comment>
  </commentList>
</comments>
</file>

<file path=xl/comments2.xml><?xml version="1.0" encoding="utf-8"?>
<comments xmlns="http://schemas.openxmlformats.org/spreadsheetml/2006/main">
  <authors>
    <author>作成者</author>
  </authors>
  <commentList>
    <comment ref="E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7" author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8"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8"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E11"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11"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11" author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12"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12"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B16" author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U35" authorId="0">
      <text>
        <r>
          <rPr>
            <sz val="9"/>
            <color indexed="12"/>
            <rFont val="ＭＳ Ｐゴシック"/>
            <family val="3"/>
            <charset val="128"/>
          </rPr>
          <t>実践活動月数は、留学月数の内、実践活動を行っている月数を記入してください。
（例）
留学期間：平成27年4月20日～9月10日
留学月：4月・5月・6月･7月･8月･9月
留学月数：6か月
実践活動期間：平成27年7月20日～9月10日
実践活動月：7月･8月･9月
実践活動月数：</t>
        </r>
        <r>
          <rPr>
            <sz val="9"/>
            <color indexed="10"/>
            <rFont val="ＭＳ Ｐゴシック"/>
            <family val="3"/>
            <charset val="128"/>
          </rPr>
          <t>3か月</t>
        </r>
      </text>
    </comment>
    <comment ref="AA35" authorId="0">
      <text>
        <r>
          <rPr>
            <sz val="9"/>
            <color indexed="12"/>
            <rFont val="ＭＳ Ｐゴシック"/>
            <family val="3"/>
            <charset val="128"/>
          </rPr>
          <t>実施活動期間が31日以下となる場合は、その日数を記入してください。
（例）3週間のインターンシップ→21日間</t>
        </r>
      </text>
    </comment>
    <comment ref="F41" authorId="0">
      <text>
        <r>
          <rPr>
            <sz val="9"/>
            <color indexed="12"/>
            <rFont val="ＭＳ Ｐゴシック"/>
            <family val="3"/>
            <charset val="128"/>
          </rPr>
          <t>以下の授業料等金額①～③およびその他計の総計に金額を入力すると自動計算により反映されます。</t>
        </r>
        <r>
          <rPr>
            <b/>
            <sz val="9"/>
            <color indexed="81"/>
            <rFont val="ＭＳ Ｐゴシック"/>
            <family val="3"/>
            <charset val="128"/>
          </rPr>
          <t xml:space="preserve">
</t>
        </r>
      </text>
    </comment>
    <comment ref="F45" authorId="0">
      <text>
        <r>
          <rPr>
            <sz val="9"/>
            <color indexed="12"/>
            <rFont val="ＭＳ Ｐゴシック"/>
            <family val="3"/>
            <charset val="128"/>
          </rPr>
          <t>上記の授業料等金額①～③以外にも授業料等が発生する場合は、その金額を記入してください。
授業料等④、⑤･･･と複数発生する場合は、その計を記入してください。</t>
        </r>
      </text>
    </comment>
    <comment ref="N46" authorId="0">
      <text>
        <r>
          <rPr>
            <sz val="9"/>
            <color indexed="12"/>
            <rFont val="ＭＳ Ｐゴシック"/>
            <family val="3"/>
            <charset val="128"/>
          </rPr>
          <t>第2希望の受入れ機関がある場合は、第2希望の受入れ機関において想定される授業料相当額を試算し、記入してください。</t>
        </r>
      </text>
    </comment>
    <comment ref="AD46" authorId="0">
      <text>
        <r>
          <rPr>
            <sz val="9"/>
            <color indexed="12"/>
            <rFont val="ＭＳ Ｐゴシック"/>
            <family val="3"/>
            <charset val="128"/>
          </rPr>
          <t>第3希望の受入れ機関がある場合は、第3希望の受入れ機関において想定される授業料相当額を試算し、記入してください。</t>
        </r>
      </text>
    </comment>
    <comment ref="I48" authorId="0">
      <text>
        <r>
          <rPr>
            <sz val="9"/>
            <color indexed="12"/>
            <rFont val="ＭＳ Ｐゴシック"/>
            <family val="3"/>
            <charset val="128"/>
          </rPr>
          <t>本制度以外に受給希望、予定の奨学金や留学中に受給希望、予定の給与等の報酬の有無をプルダウンより選択してください。
「有」の場合は、他項目でその詳細について記入してください。</t>
        </r>
      </text>
    </comment>
    <comment ref="AD48" authorId="0">
      <text>
        <r>
          <rPr>
            <sz val="9"/>
            <color indexed="12"/>
            <rFont val="ＭＳ Ｐゴシック"/>
            <family val="3"/>
            <charset val="128"/>
          </rPr>
          <t>併給予定の奨学金や受給予定の給与等の平均月額が、</t>
        </r>
        <r>
          <rPr>
            <sz val="9"/>
            <color indexed="10"/>
            <rFont val="ＭＳ Ｐゴシック"/>
            <family val="3"/>
            <charset val="128"/>
          </rPr>
          <t>本制度の奨学金の月額（12万円～20万円）を超えている場合、</t>
        </r>
        <r>
          <rPr>
            <sz val="9"/>
            <color indexed="12"/>
            <rFont val="ＭＳ Ｐゴシック"/>
            <family val="3"/>
            <charset val="128"/>
          </rPr>
          <t>支援の対象になりませんので留意してください。</t>
        </r>
      </text>
    </comment>
    <comment ref="O49" author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3.xml><?xml version="1.0" encoding="utf-8"?>
<comments xmlns="http://schemas.openxmlformats.org/spreadsheetml/2006/main">
  <authors>
    <author>作成者</author>
  </authors>
  <commentList>
    <comment ref="F20" author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20" authorId="0">
      <text>
        <r>
          <rPr>
            <sz val="9"/>
            <color indexed="12"/>
            <rFont val="ＭＳ Ｐゴシック"/>
            <family val="3"/>
            <charset val="128"/>
          </rPr>
          <t>英語以外で使用できる言語を記入してください。
複数ある場合は、すべて記入してください。</t>
        </r>
      </text>
    </comment>
    <comment ref="X21" author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comments4.xml><?xml version="1.0" encoding="utf-8"?>
<comments xmlns="http://schemas.openxmlformats.org/spreadsheetml/2006/main">
  <authors>
    <author>作成者</author>
  </authors>
  <commentList>
    <comment ref="A16" authorId="0">
      <text>
        <r>
          <rPr>
            <sz val="9"/>
            <color indexed="12"/>
            <rFont val="ＭＳ Ｐゴシック"/>
            <family val="3"/>
            <charset val="128"/>
          </rPr>
          <t>在籍学校等に対応する学校コードを記入してください。</t>
        </r>
      </text>
    </comment>
    <comment ref="G16" authorId="0">
      <text>
        <r>
          <rPr>
            <sz val="9"/>
            <color indexed="12"/>
            <rFont val="ＭＳ Ｐゴシック"/>
            <family val="3"/>
            <charset val="128"/>
          </rPr>
          <t>申請コースによって対象となるアルファベットが表示されます。
N：自然科学系、融合・複合系人材コース
E：新興国コース
W：世界トップレベル大学等コース
V：多様性人材コース</t>
        </r>
      </text>
    </comment>
    <comment ref="H16" authorId="0">
      <text>
        <r>
          <rPr>
            <sz val="9"/>
            <color indexed="12"/>
            <rFont val="ＭＳ Ｐゴシック"/>
            <family val="3"/>
            <charset val="128"/>
          </rPr>
          <t>申請コース毎に応募学生に通しNo.をふってください。</t>
        </r>
        <r>
          <rPr>
            <sz val="9"/>
            <color indexed="81"/>
            <rFont val="ＭＳ Ｐゴシック"/>
            <family val="3"/>
            <charset val="128"/>
          </rPr>
          <t xml:space="preserve">
</t>
        </r>
      </text>
    </comment>
    <comment ref="J19" authorId="0">
      <text>
        <r>
          <rPr>
            <sz val="9"/>
            <color indexed="12"/>
            <rFont val="ＭＳ Ｐゴシック"/>
            <family val="3"/>
            <charset val="128"/>
          </rPr>
          <t>第１希望の受入れ機関1か所目を基準に試算してください。</t>
        </r>
        <r>
          <rPr>
            <sz val="9"/>
            <color indexed="81"/>
            <rFont val="ＭＳ Ｐゴシック"/>
            <family val="3"/>
            <charset val="128"/>
          </rPr>
          <t xml:space="preserve">
</t>
        </r>
      </text>
    </comment>
    <comment ref="O19" authorId="0">
      <text>
        <r>
          <rPr>
            <sz val="9"/>
            <color indexed="12"/>
            <rFont val="ＭＳ Ｐゴシック"/>
            <family val="3"/>
            <charset val="128"/>
          </rPr>
          <t>第１希望の受入れ機関2か所目を基準に試算してください。</t>
        </r>
        <r>
          <rPr>
            <sz val="9"/>
            <color indexed="81"/>
            <rFont val="ＭＳ Ｐゴシック"/>
            <family val="3"/>
            <charset val="128"/>
          </rPr>
          <t xml:space="preserve">
</t>
        </r>
      </text>
    </comment>
    <comment ref="T19" authorId="0">
      <text>
        <r>
          <rPr>
            <sz val="9"/>
            <color indexed="81"/>
            <rFont val="ＭＳ Ｐゴシック"/>
            <family val="3"/>
            <charset val="128"/>
          </rPr>
          <t xml:space="preserve">
</t>
        </r>
        <r>
          <rPr>
            <sz val="9"/>
            <color indexed="12"/>
            <rFont val="ＭＳ Ｐゴシック"/>
            <family val="3"/>
            <charset val="128"/>
          </rPr>
          <t>第１希望のその他受入れ機関を基準に試算を行ってください。</t>
        </r>
      </text>
    </comment>
    <comment ref="C23" authorId="0">
      <text>
        <r>
          <rPr>
            <sz val="9"/>
            <color indexed="12"/>
            <rFont val="ＭＳ Ｐゴシック"/>
            <family val="3"/>
            <charset val="128"/>
          </rPr>
          <t xml:space="preserve">開始月の留学日数
（例）4月1日開始→31日
</t>
        </r>
      </text>
    </comment>
    <comment ref="D23" authorId="0">
      <text>
        <r>
          <rPr>
            <sz val="9"/>
            <color indexed="12"/>
            <rFont val="ＭＳ Ｐゴシック"/>
            <family val="3"/>
            <charset val="128"/>
          </rPr>
          <t>終了月の留学日数
（例）9月20日終了→20日</t>
        </r>
        <r>
          <rPr>
            <sz val="9"/>
            <color indexed="81"/>
            <rFont val="ＭＳ Ｐゴシック"/>
            <family val="3"/>
            <charset val="128"/>
          </rPr>
          <t xml:space="preserve">
</t>
        </r>
      </text>
    </comment>
    <comment ref="F23" authorId="0">
      <text>
        <r>
          <rPr>
            <sz val="9"/>
            <color indexed="12"/>
            <rFont val="ＭＳ Ｐゴシック"/>
            <family val="3"/>
            <charset val="128"/>
          </rPr>
          <t xml:space="preserve">
開始付き留学日数①と終了月留学日数②の合計により自動計算
①+②&lt;15日→０
15日≦①+②&lt;45日→1　
45日≦①+②→2</t>
        </r>
        <r>
          <rPr>
            <sz val="9"/>
            <color indexed="81"/>
            <rFont val="ＭＳ Ｐゴシック"/>
            <family val="3"/>
            <charset val="128"/>
          </rPr>
          <t xml:space="preserve">
</t>
        </r>
      </text>
    </comment>
    <comment ref="G23" authorId="0">
      <text>
        <r>
          <rPr>
            <sz val="9"/>
            <color indexed="12"/>
            <rFont val="ＭＳ Ｐゴシック"/>
            <family val="3"/>
            <charset val="128"/>
          </rPr>
          <t>開始月と終了月の間の月数（例：4月と9月の間の月数→5月,6月,7月,8月→4か月）</t>
        </r>
      </text>
    </comment>
    <comment ref="H23" authorId="0">
      <text>
        <r>
          <rPr>
            <sz val="9"/>
            <color indexed="12"/>
            <rFont val="ＭＳ Ｐゴシック"/>
            <family val="3"/>
            <charset val="128"/>
          </rPr>
          <t>開始月終了月支援月数と開始月終了月以外の月数の計が自動計算。
この月数が、留学月数①～③の月数の総計と同じになるか確認してください。
一時帰国などで月数総計が合わない場合は、留学月数①～③の月数入力で調整してください。</t>
        </r>
      </text>
    </comment>
    <comment ref="I23" authorId="0">
      <text>
        <r>
          <rPr>
            <sz val="9"/>
            <color indexed="12"/>
            <rFont val="ＭＳ Ｐゴシック"/>
            <family val="3"/>
            <charset val="128"/>
          </rPr>
          <t xml:space="preserve">奨学金支給予定額計の①～③の総計が自動計算
</t>
        </r>
      </text>
    </comment>
    <comment ref="L23"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Q23"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U23"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H29" authorId="0">
      <text>
        <r>
          <rPr>
            <sz val="9"/>
            <color indexed="12"/>
            <rFont val="ＭＳ Ｐゴシック"/>
            <family val="3"/>
            <charset val="128"/>
          </rPr>
          <t>免除を選択した場合のみ率を入力してください。</t>
        </r>
      </text>
    </comment>
  </commentList>
</comments>
</file>

<file path=xl/sharedStrings.xml><?xml version="1.0" encoding="utf-8"?>
<sst xmlns="http://schemas.openxmlformats.org/spreadsheetml/2006/main" count="919" uniqueCount="431">
  <si>
    <t>学校コード</t>
    <rPh sb="0" eb="2">
      <t>ガッコウ</t>
    </rPh>
    <phoneticPr fontId="16"/>
  </si>
  <si>
    <t>設置形態</t>
    <rPh sb="0" eb="2">
      <t>セッチ</t>
    </rPh>
    <rPh sb="2" eb="4">
      <t>ケイタイ</t>
    </rPh>
    <phoneticPr fontId="16"/>
  </si>
  <si>
    <t>申請コース</t>
    <rPh sb="0" eb="2">
      <t>シンセイ</t>
    </rPh>
    <phoneticPr fontId="16"/>
  </si>
  <si>
    <t>氏名</t>
    <rPh sb="0" eb="2">
      <t>シメイ</t>
    </rPh>
    <phoneticPr fontId="16"/>
  </si>
  <si>
    <t>姓</t>
    <rPh sb="0" eb="1">
      <t>セイ</t>
    </rPh>
    <phoneticPr fontId="16"/>
  </si>
  <si>
    <t>名</t>
    <rPh sb="0" eb="1">
      <t>メイ</t>
    </rPh>
    <phoneticPr fontId="16"/>
  </si>
  <si>
    <t>性別</t>
    <rPh sb="0" eb="2">
      <t>セイベツ</t>
    </rPh>
    <phoneticPr fontId="16"/>
  </si>
  <si>
    <t>所属系統</t>
    <rPh sb="0" eb="2">
      <t>ショゾク</t>
    </rPh>
    <rPh sb="2" eb="4">
      <t>ケイトウ</t>
    </rPh>
    <phoneticPr fontId="16"/>
  </si>
  <si>
    <t>生年月日</t>
    <rPh sb="0" eb="2">
      <t>セイネン</t>
    </rPh>
    <rPh sb="2" eb="4">
      <t>ガッピ</t>
    </rPh>
    <phoneticPr fontId="16"/>
  </si>
  <si>
    <t>日</t>
    <rPh sb="0" eb="1">
      <t>ニチ</t>
    </rPh>
    <phoneticPr fontId="16"/>
  </si>
  <si>
    <t>ローマ字</t>
    <rPh sb="3" eb="4">
      <t>ジ</t>
    </rPh>
    <phoneticPr fontId="16"/>
  </si>
  <si>
    <t>フリガナ</t>
    <phoneticPr fontId="16"/>
  </si>
  <si>
    <t>国籍</t>
    <rPh sb="0" eb="2">
      <t>コクセキ</t>
    </rPh>
    <phoneticPr fontId="16"/>
  </si>
  <si>
    <t>国内大学等名称</t>
    <rPh sb="0" eb="2">
      <t>コクナイ</t>
    </rPh>
    <rPh sb="2" eb="5">
      <t>ダイガクナド</t>
    </rPh>
    <rPh sb="5" eb="7">
      <t>メイショウ</t>
    </rPh>
    <phoneticPr fontId="16"/>
  </si>
  <si>
    <t>所属学部/研究科/学科</t>
    <phoneticPr fontId="16"/>
  </si>
  <si>
    <t>才</t>
    <rPh sb="0" eb="1">
      <t>サイ</t>
    </rPh>
    <phoneticPr fontId="16"/>
  </si>
  <si>
    <t>年</t>
    <rPh sb="0" eb="1">
      <t>ネン</t>
    </rPh>
    <phoneticPr fontId="16"/>
  </si>
  <si>
    <t>所属学科/専攻/コース</t>
    <rPh sb="0" eb="2">
      <t>ショゾク</t>
    </rPh>
    <phoneticPr fontId="16"/>
  </si>
  <si>
    <t>月</t>
    <rPh sb="0" eb="1">
      <t>ガツ</t>
    </rPh>
    <phoneticPr fontId="16"/>
  </si>
  <si>
    <t>英語</t>
    <rPh sb="0" eb="2">
      <t>エイゴ</t>
    </rPh>
    <phoneticPr fontId="16"/>
  </si>
  <si>
    <t>その他言語</t>
    <rPh sb="2" eb="3">
      <t>ホカ</t>
    </rPh>
    <rPh sb="3" eb="5">
      <t>ゲンゴ</t>
    </rPh>
    <phoneticPr fontId="16"/>
  </si>
  <si>
    <t>国/都道府県</t>
    <rPh sb="0" eb="1">
      <t>クニ</t>
    </rPh>
    <rPh sb="2" eb="6">
      <t>トドウフケン</t>
    </rPh>
    <phoneticPr fontId="16"/>
  </si>
  <si>
    <t>語</t>
    <rPh sb="0" eb="1">
      <t>ゴ</t>
    </rPh>
    <phoneticPr fontId="16"/>
  </si>
  <si>
    <t>渡航費
地域区分</t>
    <rPh sb="0" eb="3">
      <t>トコウヒ</t>
    </rPh>
    <rPh sb="4" eb="6">
      <t>チイキ</t>
    </rPh>
    <rPh sb="6" eb="8">
      <t>クブン</t>
    </rPh>
    <phoneticPr fontId="16"/>
  </si>
  <si>
    <t>地域区分</t>
    <rPh sb="0" eb="2">
      <t>チイキ</t>
    </rPh>
    <rPh sb="2" eb="4">
      <t>クブン</t>
    </rPh>
    <phoneticPr fontId="26"/>
  </si>
  <si>
    <t>主な都市</t>
    <rPh sb="0" eb="1">
      <t>オモ</t>
    </rPh>
    <rPh sb="2" eb="4">
      <t>トシ</t>
    </rPh>
    <phoneticPr fontId="26"/>
  </si>
  <si>
    <t>アジア</t>
    <phoneticPr fontId="16"/>
  </si>
  <si>
    <t xml:space="preserve">アジア         </t>
    <phoneticPr fontId="26"/>
  </si>
  <si>
    <t>丙</t>
    <rPh sb="0" eb="1">
      <t>ヘイ</t>
    </rPh>
    <phoneticPr fontId="26"/>
  </si>
  <si>
    <t>台北</t>
  </si>
  <si>
    <t/>
  </si>
  <si>
    <t>乙</t>
    <rPh sb="0" eb="1">
      <t>オツ</t>
    </rPh>
    <phoneticPr fontId="26"/>
  </si>
  <si>
    <t>北京、上海</t>
  </si>
  <si>
    <t>ジャカルタ</t>
  </si>
  <si>
    <t>ソウル</t>
  </si>
  <si>
    <t>クアラルンプール</t>
  </si>
  <si>
    <t>ヤンゴン</t>
  </si>
  <si>
    <t>マニラ</t>
  </si>
  <si>
    <t>指定都市</t>
    <rPh sb="0" eb="2">
      <t>シテイ</t>
    </rPh>
    <rPh sb="2" eb="4">
      <t>トシ</t>
    </rPh>
    <phoneticPr fontId="26"/>
  </si>
  <si>
    <t>シンガポール</t>
  </si>
  <si>
    <t>バンコク</t>
  </si>
  <si>
    <t>その他</t>
    <rPh sb="2" eb="3">
      <t>ホカ</t>
    </rPh>
    <phoneticPr fontId="16"/>
  </si>
  <si>
    <t>中南米     　　</t>
    <phoneticPr fontId="26"/>
  </si>
  <si>
    <t>ブエノスアイレス</t>
  </si>
  <si>
    <t>サンパウロ、リオデジャネイロ</t>
  </si>
  <si>
    <t>メキシコシティー</t>
  </si>
  <si>
    <t>リマ</t>
  </si>
  <si>
    <t>中近東         　 　</t>
    <phoneticPr fontId="26"/>
  </si>
  <si>
    <t>甲</t>
    <rPh sb="0" eb="1">
      <t>コウ</t>
    </rPh>
    <phoneticPr fontId="16"/>
  </si>
  <si>
    <t>エルサレム</t>
  </si>
  <si>
    <t>クウェート</t>
  </si>
  <si>
    <t>上記指定都市以外</t>
    <rPh sb="0" eb="2">
      <t>ジョウキ</t>
    </rPh>
    <rPh sb="2" eb="4">
      <t>シテイ</t>
    </rPh>
    <rPh sb="4" eb="6">
      <t>トシ</t>
    </rPh>
    <rPh sb="6" eb="8">
      <t>イガイ</t>
    </rPh>
    <phoneticPr fontId="26"/>
  </si>
  <si>
    <t>ジッダ、リヤド</t>
  </si>
  <si>
    <t>アブダビ</t>
  </si>
  <si>
    <t>アフリカ        　</t>
    <phoneticPr fontId="26"/>
  </si>
  <si>
    <t>アビジャン</t>
  </si>
  <si>
    <t>カイロ</t>
  </si>
  <si>
    <t>ナイロビ</t>
  </si>
  <si>
    <t>ケープタウン</t>
  </si>
  <si>
    <t xml:space="preserve">北米               </t>
    <phoneticPr fontId="26"/>
  </si>
  <si>
    <t>ウ゛ァンクーバー、トロント、モントリオール</t>
  </si>
  <si>
    <t>ロスアンゼルス、ニューヨーク、サンフランシスコ、ワシントン</t>
  </si>
  <si>
    <t>ボストン、シアトル、アンカレッジ、ホノルル、シカゴ、ニューオリンズ　　等上記指定都市以外</t>
    <phoneticPr fontId="26"/>
  </si>
  <si>
    <t xml:space="preserve">オセアニア         </t>
    <phoneticPr fontId="26"/>
  </si>
  <si>
    <t>シドニー、メルボルン</t>
  </si>
  <si>
    <t>ウェリントン</t>
  </si>
  <si>
    <t>ヨーロッパ  　　</t>
    <phoneticPr fontId="26"/>
  </si>
  <si>
    <t>ウィーン</t>
  </si>
  <si>
    <t>ブラッセル</t>
  </si>
  <si>
    <t>ソフィア</t>
  </si>
  <si>
    <t>タシケント</t>
  </si>
  <si>
    <t>プラハ</t>
  </si>
  <si>
    <t>コペンハーゲン</t>
  </si>
  <si>
    <t>パリ</t>
  </si>
  <si>
    <t>フランクフルト、ハンブルグ</t>
  </si>
  <si>
    <t>ブダペスト</t>
  </si>
  <si>
    <t>ローマ</t>
  </si>
  <si>
    <t>アムステルダム</t>
  </si>
  <si>
    <t>モスクワ</t>
  </si>
  <si>
    <t>サンクトペテルブルグ　等上記指定都市以外</t>
    <rPh sb="11" eb="12">
      <t>トウ</t>
    </rPh>
    <phoneticPr fontId="26"/>
  </si>
  <si>
    <t>マドリッド</t>
  </si>
  <si>
    <t>ジュネーブ</t>
  </si>
  <si>
    <t>チューリッヒ　等上記指定都市以外</t>
    <rPh sb="7" eb="8">
      <t>トウ</t>
    </rPh>
    <rPh sb="8" eb="10">
      <t>ジョウキ</t>
    </rPh>
    <rPh sb="10" eb="12">
      <t>シテイ</t>
    </rPh>
    <rPh sb="12" eb="14">
      <t>トシ</t>
    </rPh>
    <rPh sb="14" eb="16">
      <t>イガイ</t>
    </rPh>
    <phoneticPr fontId="26"/>
  </si>
  <si>
    <t>ロンドン</t>
  </si>
  <si>
    <t>その他</t>
    <rPh sb="2" eb="3">
      <t>タ</t>
    </rPh>
    <phoneticPr fontId="26"/>
  </si>
  <si>
    <t>留学月数</t>
    <rPh sb="0" eb="2">
      <t>リュウガク</t>
    </rPh>
    <rPh sb="2" eb="4">
      <t>ゲッスウ</t>
    </rPh>
    <phoneticPr fontId="16"/>
  </si>
  <si>
    <t>学年</t>
    <rPh sb="0" eb="2">
      <t>ガクネン</t>
    </rPh>
    <phoneticPr fontId="16"/>
  </si>
  <si>
    <t>開始年月日</t>
    <rPh sb="0" eb="2">
      <t>カイシ</t>
    </rPh>
    <rPh sb="2" eb="5">
      <t>ネンガッピ</t>
    </rPh>
    <phoneticPr fontId="16"/>
  </si>
  <si>
    <t>平成</t>
    <phoneticPr fontId="16"/>
  </si>
  <si>
    <t>高校等名</t>
    <rPh sb="0" eb="2">
      <t>コウコウ</t>
    </rPh>
    <rPh sb="2" eb="3">
      <t>ナド</t>
    </rPh>
    <rPh sb="3" eb="4">
      <t>メイ</t>
    </rPh>
    <phoneticPr fontId="16"/>
  </si>
  <si>
    <t>１．応募者基本情報</t>
    <rPh sb="2" eb="5">
      <t>オウボシャ</t>
    </rPh>
    <rPh sb="5" eb="7">
      <t>キホン</t>
    </rPh>
    <rPh sb="7" eb="9">
      <t>ジョウホウ</t>
    </rPh>
    <phoneticPr fontId="16"/>
  </si>
  <si>
    <t>(1)留学計画のタイトル</t>
    <rPh sb="3" eb="5">
      <t>リュウガク</t>
    </rPh>
    <rPh sb="5" eb="7">
      <t>ケイカク</t>
    </rPh>
    <phoneticPr fontId="16"/>
  </si>
  <si>
    <t>時期</t>
    <rPh sb="0" eb="2">
      <t>ジキ</t>
    </rPh>
    <phoneticPr fontId="16"/>
  </si>
  <si>
    <t>留学先機関</t>
    <rPh sb="0" eb="3">
      <t>リュウガクサキ</t>
    </rPh>
    <rPh sb="3" eb="5">
      <t>キカン</t>
    </rPh>
    <phoneticPr fontId="16"/>
  </si>
  <si>
    <t>主な活動</t>
    <rPh sb="0" eb="1">
      <t>オモ</t>
    </rPh>
    <rPh sb="2" eb="4">
      <t>カツドウ</t>
    </rPh>
    <phoneticPr fontId="16"/>
  </si>
  <si>
    <t>順位</t>
    <rPh sb="0" eb="2">
      <t>ジュンイ</t>
    </rPh>
    <phoneticPr fontId="16"/>
  </si>
  <si>
    <t>位</t>
    <rPh sb="0" eb="1">
      <t>イ</t>
    </rPh>
    <phoneticPr fontId="16"/>
  </si>
  <si>
    <t>出典
ランキング等</t>
    <rPh sb="0" eb="2">
      <t>シュッテン</t>
    </rPh>
    <rPh sb="8" eb="9">
      <t>ナド</t>
    </rPh>
    <phoneticPr fontId="16"/>
  </si>
  <si>
    <t>実践活動
実施機関名</t>
    <rPh sb="0" eb="2">
      <t>ジッセン</t>
    </rPh>
    <rPh sb="2" eb="4">
      <t>カツドウ</t>
    </rPh>
    <rPh sb="5" eb="7">
      <t>ジッシ</t>
    </rPh>
    <rPh sb="7" eb="9">
      <t>キカン</t>
    </rPh>
    <rPh sb="9" eb="10">
      <t>メイ</t>
    </rPh>
    <phoneticPr fontId="16"/>
  </si>
  <si>
    <t>期間</t>
    <rPh sb="0" eb="2">
      <t>キカン</t>
    </rPh>
    <phoneticPr fontId="16"/>
  </si>
  <si>
    <t>実践活動
実施期間</t>
    <rPh sb="0" eb="2">
      <t>ジッセン</t>
    </rPh>
    <rPh sb="2" eb="4">
      <t>カツドウ</t>
    </rPh>
    <rPh sb="5" eb="7">
      <t>ジッシ</t>
    </rPh>
    <rPh sb="7" eb="9">
      <t>キカン</t>
    </rPh>
    <phoneticPr fontId="16"/>
  </si>
  <si>
    <t>か月</t>
    <rPh sb="1" eb="2">
      <t>ゲツ</t>
    </rPh>
    <phoneticPr fontId="16"/>
  </si>
  <si>
    <t>（1）留学計画の実現のための取組</t>
    <rPh sb="3" eb="5">
      <t>リュウガク</t>
    </rPh>
    <rPh sb="5" eb="7">
      <t>ケイカク</t>
    </rPh>
    <rPh sb="8" eb="10">
      <t>ジツゲン</t>
    </rPh>
    <rPh sb="14" eb="16">
      <t>トリクミ</t>
    </rPh>
    <phoneticPr fontId="16"/>
  </si>
  <si>
    <t>機関１か所目</t>
    <rPh sb="0" eb="2">
      <t>キカン</t>
    </rPh>
    <rPh sb="4" eb="5">
      <t>ショ</t>
    </rPh>
    <rPh sb="5" eb="6">
      <t>メ</t>
    </rPh>
    <phoneticPr fontId="16"/>
  </si>
  <si>
    <t>機関２か所目</t>
    <rPh sb="0" eb="2">
      <t>キカン</t>
    </rPh>
    <rPh sb="4" eb="5">
      <t>ショ</t>
    </rPh>
    <rPh sb="5" eb="6">
      <t>メ</t>
    </rPh>
    <phoneticPr fontId="16"/>
  </si>
  <si>
    <t>その他機関</t>
    <rPh sb="2" eb="3">
      <t>ホカ</t>
    </rPh>
    <rPh sb="3" eb="5">
      <t>キカン</t>
    </rPh>
    <phoneticPr fontId="16"/>
  </si>
  <si>
    <t>国・地域</t>
    <rPh sb="0" eb="1">
      <t>クニ</t>
    </rPh>
    <rPh sb="2" eb="4">
      <t>チイキ</t>
    </rPh>
    <phoneticPr fontId="16"/>
  </si>
  <si>
    <t>都市名</t>
    <rPh sb="0" eb="2">
      <t>トシ</t>
    </rPh>
    <rPh sb="2" eb="3">
      <t>メイ</t>
    </rPh>
    <phoneticPr fontId="16"/>
  </si>
  <si>
    <t>第1希望</t>
    <rPh sb="0" eb="1">
      <t>ダイ</t>
    </rPh>
    <rPh sb="2" eb="4">
      <t>キボウ</t>
    </rPh>
    <phoneticPr fontId="16"/>
  </si>
  <si>
    <t>第2希望</t>
    <rPh sb="0" eb="1">
      <t>ダイ</t>
    </rPh>
    <rPh sb="2" eb="4">
      <t>キボウ</t>
    </rPh>
    <phoneticPr fontId="16"/>
  </si>
  <si>
    <t>(3)申請コース選択の理由</t>
    <rPh sb="3" eb="5">
      <t>シンセイ</t>
    </rPh>
    <rPh sb="8" eb="10">
      <t>センタク</t>
    </rPh>
    <rPh sb="11" eb="13">
      <t>リユウ</t>
    </rPh>
    <phoneticPr fontId="16"/>
  </si>
  <si>
    <t>４．留学計画の実現可能性</t>
    <rPh sb="4" eb="6">
      <t>ケイカク</t>
    </rPh>
    <rPh sb="7" eb="9">
      <t>ジツゲン</t>
    </rPh>
    <rPh sb="9" eb="12">
      <t>カノウセイ</t>
    </rPh>
    <phoneticPr fontId="16"/>
  </si>
  <si>
    <t>課程</t>
    <rPh sb="0" eb="2">
      <t>カテイ</t>
    </rPh>
    <phoneticPr fontId="16"/>
  </si>
  <si>
    <t>留学先機関名
（英語）</t>
    <rPh sb="0" eb="3">
      <t>リュウガクサキ</t>
    </rPh>
    <rPh sb="3" eb="5">
      <t>キカン</t>
    </rPh>
    <rPh sb="5" eb="6">
      <t>メイ</t>
    </rPh>
    <rPh sb="8" eb="10">
      <t>エイゴ</t>
    </rPh>
    <phoneticPr fontId="16"/>
  </si>
  <si>
    <t>機関名
（英語）</t>
    <rPh sb="0" eb="3">
      <t>キカンメイ</t>
    </rPh>
    <rPh sb="5" eb="7">
      <t>エイゴ</t>
    </rPh>
    <phoneticPr fontId="16"/>
  </si>
  <si>
    <t>機関名
（日本語）</t>
    <rPh sb="0" eb="3">
      <t>キカンメイ</t>
    </rPh>
    <rPh sb="5" eb="8">
      <t>ニホンゴ</t>
    </rPh>
    <phoneticPr fontId="16"/>
  </si>
  <si>
    <t>国内大学等名称</t>
    <rPh sb="0" eb="2">
      <t>コクナイ</t>
    </rPh>
    <rPh sb="2" eb="5">
      <t>ダイガクナド</t>
    </rPh>
    <rPh sb="5" eb="7">
      <t>メイショウ</t>
    </rPh>
    <phoneticPr fontId="16"/>
  </si>
  <si>
    <t>円</t>
    <rPh sb="0" eb="1">
      <t>エン</t>
    </rPh>
    <phoneticPr fontId="16"/>
  </si>
  <si>
    <t>大学等名</t>
    <rPh sb="0" eb="3">
      <t>ダイガクナド</t>
    </rPh>
    <rPh sb="3" eb="4">
      <t>メイ</t>
    </rPh>
    <phoneticPr fontId="16"/>
  </si>
  <si>
    <t>授業料等総計</t>
    <rPh sb="0" eb="3">
      <t>ジュギョウリョウ</t>
    </rPh>
    <rPh sb="3" eb="4">
      <t>ナド</t>
    </rPh>
    <rPh sb="4" eb="6">
      <t>ソウケイ</t>
    </rPh>
    <phoneticPr fontId="16"/>
  </si>
  <si>
    <t>授業料等形態</t>
    <rPh sb="0" eb="3">
      <t>ジュギョウリョウ</t>
    </rPh>
    <rPh sb="3" eb="4">
      <t>ナド</t>
    </rPh>
    <rPh sb="4" eb="6">
      <t>ケイタイ</t>
    </rPh>
    <phoneticPr fontId="16"/>
  </si>
  <si>
    <t>授業料等金額①</t>
    <rPh sb="0" eb="3">
      <t>ジュギョウリョウ</t>
    </rPh>
    <rPh sb="3" eb="4">
      <t>ナド</t>
    </rPh>
    <rPh sb="4" eb="6">
      <t>キンガク</t>
    </rPh>
    <phoneticPr fontId="16"/>
  </si>
  <si>
    <t>支払い先機関①</t>
    <rPh sb="0" eb="2">
      <t>シハラ</t>
    </rPh>
    <rPh sb="3" eb="4">
      <t>サキ</t>
    </rPh>
    <rPh sb="4" eb="6">
      <t>キカン</t>
    </rPh>
    <phoneticPr fontId="16"/>
  </si>
  <si>
    <t>支払い先機関②</t>
    <rPh sb="0" eb="2">
      <t>シハラ</t>
    </rPh>
    <rPh sb="3" eb="4">
      <t>サキ</t>
    </rPh>
    <rPh sb="4" eb="6">
      <t>キカン</t>
    </rPh>
    <phoneticPr fontId="16"/>
  </si>
  <si>
    <t>支払い先機関③</t>
    <rPh sb="0" eb="2">
      <t>シハラ</t>
    </rPh>
    <rPh sb="3" eb="4">
      <t>サキ</t>
    </rPh>
    <rPh sb="4" eb="6">
      <t>キカン</t>
    </rPh>
    <phoneticPr fontId="16"/>
  </si>
  <si>
    <t>授業料等金額②</t>
    <rPh sb="0" eb="3">
      <t>ジュギョウリョウ</t>
    </rPh>
    <rPh sb="3" eb="4">
      <t>ナド</t>
    </rPh>
    <phoneticPr fontId="16"/>
  </si>
  <si>
    <t>授業料等金額③</t>
    <rPh sb="0" eb="3">
      <t>ジュギョウリョウ</t>
    </rPh>
    <rPh sb="3" eb="4">
      <t>ナド</t>
    </rPh>
    <phoneticPr fontId="16"/>
  </si>
  <si>
    <t>支払い先機関その他</t>
    <rPh sb="0" eb="2">
      <t>シハラ</t>
    </rPh>
    <rPh sb="3" eb="4">
      <t>サキ</t>
    </rPh>
    <rPh sb="4" eb="6">
      <t>キカン</t>
    </rPh>
    <rPh sb="8" eb="9">
      <t>ホカ</t>
    </rPh>
    <phoneticPr fontId="16"/>
  </si>
  <si>
    <t>授業料等金額その他計</t>
    <rPh sb="0" eb="3">
      <t>ジュギョウリョウ</t>
    </rPh>
    <rPh sb="3" eb="4">
      <t>ナド</t>
    </rPh>
    <rPh sb="4" eb="6">
      <t>キンガク</t>
    </rPh>
    <rPh sb="8" eb="9">
      <t>タ</t>
    </rPh>
    <rPh sb="9" eb="10">
      <t>ケイ</t>
    </rPh>
    <phoneticPr fontId="16"/>
  </si>
  <si>
    <t>地域区分・国・地域名</t>
    <rPh sb="0" eb="2">
      <t>チイキ</t>
    </rPh>
    <rPh sb="2" eb="4">
      <t>クブン</t>
    </rPh>
    <rPh sb="5" eb="6">
      <t>クニ</t>
    </rPh>
    <rPh sb="7" eb="9">
      <t>チイキ</t>
    </rPh>
    <rPh sb="9" eb="10">
      <t>メイ</t>
    </rPh>
    <phoneticPr fontId="26"/>
  </si>
  <si>
    <t xml:space="preserve">丙　１００　台湾　　　　 </t>
  </si>
  <si>
    <t>丙　１０１　バングラデシュ</t>
  </si>
  <si>
    <t>丙　１０２　ブータン　　　　</t>
  </si>
  <si>
    <t>丙　１０３　ブルネイ　　　　</t>
  </si>
  <si>
    <t>乙　１０４　カンボジア　　　　　　</t>
  </si>
  <si>
    <t>丙　１０５　中国　　　　　　　　　</t>
  </si>
  <si>
    <t>乙　１０６　香港　　　　　　　　　</t>
  </si>
  <si>
    <t>丙　１０７　インド　　　　　　　　</t>
  </si>
  <si>
    <t>乙　１０８　インドネシア　　　　　</t>
  </si>
  <si>
    <t>乙　１０９　大韓民国　　　　　　　</t>
  </si>
  <si>
    <t>乙　１１０　ラオス　　　　　　　　</t>
  </si>
  <si>
    <t>丙　１１１　マカオ　　　　　　　　</t>
  </si>
  <si>
    <t>乙　１１２　マレーシア　　　　　　</t>
  </si>
  <si>
    <t>丙　１１３　モンゴル　　　　　　　</t>
  </si>
  <si>
    <t>乙　１１４　ミャンマー　　　　　　</t>
  </si>
  <si>
    <t>丙　１１５　ネパール　　　　　　　</t>
  </si>
  <si>
    <t>丙　１１６　パキスタン　　　　　　</t>
  </si>
  <si>
    <t>乙　１１７　フィリピン　　　　　　</t>
  </si>
  <si>
    <t>指定都市　１１８　シンガポール　　　　　</t>
  </si>
  <si>
    <t>丙　１１９　スリランカ　　　　　</t>
  </si>
  <si>
    <t>乙　１２０　タイ　　　　　　　　　</t>
  </si>
  <si>
    <t>乙　１２１　ベトナム　　　　　　　</t>
  </si>
  <si>
    <t>丙　１２２　アフガニスタン</t>
  </si>
  <si>
    <t>乙　１２３　東ティモール</t>
  </si>
  <si>
    <t>丙　１２４　モルディブ</t>
  </si>
  <si>
    <t>丙　２０１　アルゼンチン　      　</t>
  </si>
  <si>
    <t>丙　２０２　ボリビア　　　      　</t>
  </si>
  <si>
    <t xml:space="preserve">丙　２０３　ブラジル　           </t>
  </si>
  <si>
    <t xml:space="preserve">丙　２０４　チリ　　　           </t>
  </si>
  <si>
    <t xml:space="preserve">丙　２０５　コロンビア           </t>
  </si>
  <si>
    <t>丙　２０６　コスタリカ　　  　　</t>
  </si>
  <si>
    <t>丙　２０７　キューバ</t>
  </si>
  <si>
    <t>丙　２０８　ドミニカ共和国</t>
  </si>
  <si>
    <t>丙　２０９　エクアドル　　　  　　</t>
  </si>
  <si>
    <t>丙　２１０　エルサルバドル</t>
  </si>
  <si>
    <t>丙　２１１　グアテマラ　　　    　</t>
  </si>
  <si>
    <t>丙　２１２　ホンジュラス　　  　　</t>
  </si>
  <si>
    <t>丙　２１３　ジャマイカ　　　  　　</t>
  </si>
  <si>
    <t>丙　２１４　メキシコ　　　　  　　</t>
  </si>
  <si>
    <t>丙　２１５　ニカラグア　　　  　　</t>
  </si>
  <si>
    <t>丙　２１６　パナマ　　　　　  　　</t>
  </si>
  <si>
    <t>丙　２１７　パラグアイ　　　  　　</t>
  </si>
  <si>
    <t>丙　２１８　ペルー　　　　　  　　</t>
  </si>
  <si>
    <t>丙　２１９　トリニダード・トバゴ　</t>
  </si>
  <si>
    <t>丙　２２０　ウルグアイ　　　  　　</t>
  </si>
  <si>
    <t>丙　２２１　ベネズエラ　　　    　</t>
  </si>
  <si>
    <t xml:space="preserve">丙　２２２  ハイチ    </t>
  </si>
  <si>
    <t>甲　３０１　バーレーン        　　</t>
  </si>
  <si>
    <t>甲　３０２　キプロス            　</t>
  </si>
  <si>
    <t>甲　３０３　イラン              　</t>
  </si>
  <si>
    <t xml:space="preserve">甲　３０４　イラク              </t>
  </si>
  <si>
    <t xml:space="preserve">甲　３０５　イスラエル         </t>
  </si>
  <si>
    <t xml:space="preserve">甲　３０６　ヨルダン            </t>
  </si>
  <si>
    <t xml:space="preserve">指定都市　３０７　クウェート　　      </t>
  </si>
  <si>
    <t xml:space="preserve">甲　３０７　クウェート　　      </t>
  </si>
  <si>
    <t xml:space="preserve">甲　３０８　レバノン            </t>
  </si>
  <si>
    <t xml:space="preserve">甲　３０９　オマーン            </t>
  </si>
  <si>
    <t xml:space="preserve">甲　３１０  カタール            </t>
  </si>
  <si>
    <t xml:space="preserve">指定都市　３１１  サウジアラビア    </t>
  </si>
  <si>
    <t xml:space="preserve">甲　３１１  サウジアラビア    </t>
  </si>
  <si>
    <t xml:space="preserve">甲　３１２  シリア              </t>
  </si>
  <si>
    <t xml:space="preserve">甲　３１３  トルコ              </t>
  </si>
  <si>
    <t xml:space="preserve">指定都市　３１４  アラブ首長国連邦    </t>
  </si>
  <si>
    <t xml:space="preserve">甲　３１４  アラブ首長国連邦    </t>
  </si>
  <si>
    <t xml:space="preserve">甲　３１５  イエメン            </t>
  </si>
  <si>
    <t>丙　４０１  アルジェリア      　</t>
  </si>
  <si>
    <t>丙　４０２  カメルーン        　</t>
  </si>
  <si>
    <t>丙　４０３  コンゴ共和国</t>
  </si>
  <si>
    <t>指定都市　４０４  コートジボワール  　</t>
  </si>
  <si>
    <t>丙　４０４  コートジボワール  　</t>
  </si>
  <si>
    <t xml:space="preserve">丙　４０５  エジプト            </t>
  </si>
  <si>
    <t xml:space="preserve">丙　４０６　エチオピア　　　　  </t>
  </si>
  <si>
    <t>丙　４０７  ガボン            　</t>
  </si>
  <si>
    <t xml:space="preserve">丙　４０８　ガーナ　　          </t>
  </si>
  <si>
    <t xml:space="preserve">丙　４０９　ギニア　            </t>
  </si>
  <si>
    <t xml:space="preserve">丙　４１０  ケニア              </t>
  </si>
  <si>
    <t xml:space="preserve">丙　４１１  リベリア            </t>
  </si>
  <si>
    <t xml:space="preserve">丙　４１２  リビア              </t>
  </si>
  <si>
    <t xml:space="preserve">丙　４１３  マダガスカル        </t>
  </si>
  <si>
    <t xml:space="preserve">丙　４１４  モーリタニア        </t>
  </si>
  <si>
    <t xml:space="preserve">丙　４１５  モロッコ          </t>
  </si>
  <si>
    <t xml:space="preserve">丙　４１６  ナイジェリア      </t>
  </si>
  <si>
    <t xml:space="preserve">丙　４１７  セネガル          </t>
  </si>
  <si>
    <t xml:space="preserve">丙　４１８  南アフリカ        </t>
  </si>
  <si>
    <t xml:space="preserve">丙　４１９  スーダン共和国    </t>
  </si>
  <si>
    <t xml:space="preserve">丙　４２０  タンザニア        </t>
  </si>
  <si>
    <t xml:space="preserve">丙　４２１  チュニジア        </t>
  </si>
  <si>
    <t>丙　４２２  コンゴ民主共和国</t>
  </si>
  <si>
    <t xml:space="preserve">丙　４２３  ザンビア          </t>
  </si>
  <si>
    <t xml:space="preserve">丙　４２４  ジンバブエ        </t>
  </si>
  <si>
    <t xml:space="preserve">丙　４２５  チャド　　        </t>
  </si>
  <si>
    <t>丙　４２６　ウガンダ　　　　　</t>
  </si>
  <si>
    <t>丙　４２７　ボツワナ</t>
  </si>
  <si>
    <t>丙　４２８  南スーダン共和国</t>
  </si>
  <si>
    <t>丙　４２９　シエラレオネ</t>
  </si>
  <si>
    <t xml:space="preserve">甲　５０１　カナダ　　　　      </t>
  </si>
  <si>
    <t>指定都市　５０２　アメリカ合衆国 　　</t>
  </si>
  <si>
    <t>甲　５０２　アメリカ合衆国 　　</t>
  </si>
  <si>
    <t>乙　６０１　オーストラリア　　　　</t>
  </si>
  <si>
    <t>乙　６０２　ニュージーランド　</t>
  </si>
  <si>
    <t>乙　６０３　パプアニューギニア</t>
  </si>
  <si>
    <t>乙　６０４　パラオ　　　　　　　　</t>
  </si>
  <si>
    <t>乙　６０５　マーシャル諸島　　　　</t>
  </si>
  <si>
    <t>乙　６０６　ミクロネシア　　　　　</t>
  </si>
  <si>
    <t>乙　６０７　フィジー諸島</t>
  </si>
  <si>
    <t>乙　６０８　キリバス　　　　　　　</t>
  </si>
  <si>
    <t>乙　６０９　ナウル　　　　　　　　</t>
  </si>
  <si>
    <t>乙　６１０　ソロモン諸島　　　　　</t>
  </si>
  <si>
    <t>乙　６１１　トンガ　　　　　　　　</t>
  </si>
  <si>
    <t>乙　６１２　ツバル　　　　　　　　</t>
  </si>
  <si>
    <t>乙　６１３  バヌアツ　　　　　</t>
  </si>
  <si>
    <t>乙　６１４　サモア　　　　　　　　</t>
  </si>
  <si>
    <t>乙　６１５　クック諸島　　　　　　</t>
  </si>
  <si>
    <t>乙　６１６　ニウエ　　　　　　　　</t>
  </si>
  <si>
    <t>乙　６１７　トケラウ諸島　　　　　</t>
  </si>
  <si>
    <t>乙　６１８　ニューカレドニア　　　</t>
  </si>
  <si>
    <t xml:space="preserve">乙　７０１ アルバニア 　 </t>
  </si>
  <si>
    <t xml:space="preserve">甲　７０２  オーストリア      </t>
  </si>
  <si>
    <t xml:space="preserve">乙　７０３  エストニア 　     </t>
  </si>
  <si>
    <t xml:space="preserve">乙　７０４  ラトビア 　       </t>
  </si>
  <si>
    <t xml:space="preserve">乙　７０５  リトアニア        </t>
  </si>
  <si>
    <t xml:space="preserve">甲　７０６  ベルギー 　　     </t>
  </si>
  <si>
    <t xml:space="preserve">乙　７０７  ブルガリア 　     </t>
  </si>
  <si>
    <t xml:space="preserve">乙　７０８  ベラルーシ 　     </t>
  </si>
  <si>
    <t xml:space="preserve">乙　７０９　カザフスタン      </t>
  </si>
  <si>
    <t xml:space="preserve">乙　７１０  ウクライナ　  　  </t>
  </si>
  <si>
    <t xml:space="preserve">乙　７１１  ウズベキスタン    </t>
  </si>
  <si>
    <t xml:space="preserve">乙　７１２  クロアチア　　    </t>
  </si>
  <si>
    <t xml:space="preserve">乙　７１３  チェコ            </t>
  </si>
  <si>
    <t xml:space="preserve">甲　７１４  デンマーク　      </t>
  </si>
  <si>
    <t xml:space="preserve">甲　７１５  フィンランド      </t>
  </si>
  <si>
    <t xml:space="preserve">指定都市　７１６  フランス　        </t>
  </si>
  <si>
    <t xml:space="preserve">甲　７１６  フランス　        </t>
  </si>
  <si>
    <t xml:space="preserve">甲　７１７  ドイツ　          </t>
  </si>
  <si>
    <t xml:space="preserve">甲　７１８  ギリシャ          </t>
  </si>
  <si>
    <t xml:space="preserve">乙　７１９　ハンガリー        </t>
  </si>
  <si>
    <t xml:space="preserve">甲　７２０  アイスランド      </t>
  </si>
  <si>
    <t xml:space="preserve">甲　７２１  アイルランド　    </t>
  </si>
  <si>
    <t xml:space="preserve">甲　７２２  イタリア　        </t>
  </si>
  <si>
    <t xml:space="preserve">甲　７２３　ルクセンブルグ    </t>
  </si>
  <si>
    <t xml:space="preserve">甲　７２４　マルタ            </t>
  </si>
  <si>
    <t xml:space="preserve">乙　７２５　マケドニア        </t>
  </si>
  <si>
    <t xml:space="preserve">甲　７２６　オランダ          </t>
  </si>
  <si>
    <t xml:space="preserve">甲　７２７  ノルウェー        </t>
  </si>
  <si>
    <t xml:space="preserve">乙　７２８　ポーランド        </t>
  </si>
  <si>
    <t xml:space="preserve">甲　７２９　ポルトガル        </t>
  </si>
  <si>
    <t xml:space="preserve">乙　７３０　ルーマニア        </t>
  </si>
  <si>
    <t xml:space="preserve">指定都市　７３１  ロシア            </t>
  </si>
  <si>
    <t xml:space="preserve">乙　７３１  ロシア            </t>
  </si>
  <si>
    <t xml:space="preserve">乙　７３２　スロバキア        </t>
  </si>
  <si>
    <t xml:space="preserve">乙　７３３  スロベニア        </t>
  </si>
  <si>
    <t>甲　７３４　スペイン      　　</t>
  </si>
  <si>
    <t xml:space="preserve">甲　７３５　スウェーデン      </t>
  </si>
  <si>
    <t xml:space="preserve">指定都市　７３６　スイス            </t>
  </si>
  <si>
    <t xml:space="preserve">甲　７３６　スイス            </t>
  </si>
  <si>
    <t xml:space="preserve">指定都市　７３７　英国 </t>
  </si>
  <si>
    <t xml:space="preserve">甲　７３７　英国 </t>
  </si>
  <si>
    <t>乙　７３８  セルビア</t>
  </si>
  <si>
    <t>乙　７３９  ボスニア</t>
  </si>
  <si>
    <t>乙　７４０　キルギス</t>
  </si>
  <si>
    <t>乙　７４１　タジキスタン</t>
  </si>
  <si>
    <t>乙　７４２　モンテネグロ</t>
  </si>
  <si>
    <t>乙　７４３　アゼルバイジャン</t>
  </si>
  <si>
    <t>甲　７４４　リヒテンシュタイン</t>
  </si>
  <si>
    <t>乙　７４５　グルジア</t>
  </si>
  <si>
    <t>甲　０００　その他の国・地域</t>
  </si>
  <si>
    <t>乙　０００　その他の国・地域</t>
  </si>
  <si>
    <t>丙　０００　その他の国・地域</t>
  </si>
  <si>
    <t>様式１</t>
    <rPh sb="0" eb="2">
      <t>ヨウシキ</t>
    </rPh>
    <phoneticPr fontId="16"/>
  </si>
  <si>
    <t>（2）参加予定プログラム</t>
    <rPh sb="3" eb="5">
      <t>サンカ</t>
    </rPh>
    <rPh sb="5" eb="7">
      <t>ヨテイ</t>
    </rPh>
    <phoneticPr fontId="16"/>
  </si>
  <si>
    <t>参加予定
プログラム名</t>
    <rPh sb="0" eb="2">
      <t>サンカ</t>
    </rPh>
    <rPh sb="2" eb="4">
      <t>ヨテイ</t>
    </rPh>
    <rPh sb="10" eb="11">
      <t>メイ</t>
    </rPh>
    <phoneticPr fontId="16"/>
  </si>
  <si>
    <t>形態</t>
    <rPh sb="0" eb="2">
      <t>ケイタイ</t>
    </rPh>
    <phoneticPr fontId="16"/>
  </si>
  <si>
    <t>受給予定
総額</t>
    <rPh sb="0" eb="2">
      <t>ジュキュウ</t>
    </rPh>
    <rPh sb="2" eb="4">
      <t>ヨテイ</t>
    </rPh>
    <rPh sb="5" eb="7">
      <t>ソウガク</t>
    </rPh>
    <phoneticPr fontId="16"/>
  </si>
  <si>
    <t>か月</t>
    <rPh sb="1" eb="2">
      <t>ゲツ</t>
    </rPh>
    <phoneticPr fontId="16"/>
  </si>
  <si>
    <t>受給予定
月額</t>
    <rPh sb="0" eb="2">
      <t>ジュキュウ</t>
    </rPh>
    <rPh sb="2" eb="4">
      <t>ヨテイ</t>
    </rPh>
    <rPh sb="5" eb="7">
      <t>ゲツガク</t>
    </rPh>
    <phoneticPr fontId="16"/>
  </si>
  <si>
    <t>奨学金･
報酬名</t>
    <rPh sb="0" eb="3">
      <t>ショウガクキン</t>
    </rPh>
    <rPh sb="5" eb="7">
      <t>ホウシュウ</t>
    </rPh>
    <rPh sb="7" eb="8">
      <t>メイ</t>
    </rPh>
    <phoneticPr fontId="16"/>
  </si>
  <si>
    <t>31日以下
の場合</t>
    <rPh sb="2" eb="3">
      <t>ニチ</t>
    </rPh>
    <rPh sb="3" eb="5">
      <t>イカ</t>
    </rPh>
    <rPh sb="7" eb="9">
      <t>バアイ</t>
    </rPh>
    <phoneticPr fontId="16"/>
  </si>
  <si>
    <t>日間</t>
    <rPh sb="0" eb="2">
      <t>ニチカン</t>
    </rPh>
    <phoneticPr fontId="16"/>
  </si>
  <si>
    <t>（4）支援の対象となる授業料相当額の試算</t>
    <rPh sb="3" eb="5">
      <t>シエン</t>
    </rPh>
    <rPh sb="6" eb="8">
      <t>タイショウ</t>
    </rPh>
    <rPh sb="11" eb="14">
      <t>ジュギョウリョウ</t>
    </rPh>
    <rPh sb="14" eb="17">
      <t>ソウトウガク</t>
    </rPh>
    <rPh sb="18" eb="20">
      <t>シサン</t>
    </rPh>
    <phoneticPr fontId="16"/>
  </si>
  <si>
    <t>受給予定（希望）の奨学金、
給与等の報酬の有無</t>
    <rPh sb="0" eb="2">
      <t>ジュキュウ</t>
    </rPh>
    <rPh sb="2" eb="4">
      <t>ヨテイ</t>
    </rPh>
    <rPh sb="5" eb="7">
      <t>キボウ</t>
    </rPh>
    <rPh sb="9" eb="12">
      <t>ショウガクキン</t>
    </rPh>
    <rPh sb="14" eb="17">
      <t>キュウヨナド</t>
    </rPh>
    <rPh sb="18" eb="20">
      <t>ホウシュウ</t>
    </rPh>
    <rPh sb="21" eb="23">
      <t>ウム</t>
    </rPh>
    <phoneticPr fontId="16"/>
  </si>
  <si>
    <t>在籍大学等情報</t>
    <rPh sb="0" eb="2">
      <t>ザイセキ</t>
    </rPh>
    <rPh sb="2" eb="5">
      <t>ダイガクナド</t>
    </rPh>
    <rPh sb="5" eb="7">
      <t>ジョウホウ</t>
    </rPh>
    <phoneticPr fontId="16"/>
  </si>
  <si>
    <t>漢字</t>
    <rPh sb="0" eb="2">
      <t>カンジ</t>
    </rPh>
    <phoneticPr fontId="16"/>
  </si>
  <si>
    <t>その他留学地域</t>
    <rPh sb="2" eb="3">
      <t>ホカ</t>
    </rPh>
    <rPh sb="3" eb="5">
      <t>リュウガク</t>
    </rPh>
    <rPh sb="5" eb="7">
      <t>チイキ</t>
    </rPh>
    <phoneticPr fontId="16"/>
  </si>
  <si>
    <t>開始月
終了月
支援
月数</t>
    <rPh sb="0" eb="2">
      <t>カイシ</t>
    </rPh>
    <rPh sb="2" eb="3">
      <t>ツキ</t>
    </rPh>
    <rPh sb="4" eb="6">
      <t>シュウリョウ</t>
    </rPh>
    <rPh sb="6" eb="7">
      <t>ツキ</t>
    </rPh>
    <rPh sb="8" eb="10">
      <t>シエン</t>
    </rPh>
    <rPh sb="11" eb="13">
      <t>ツキスウ</t>
    </rPh>
    <phoneticPr fontId="16"/>
  </si>
  <si>
    <t>開始月
終了月
以外の
月数</t>
    <rPh sb="0" eb="2">
      <t>カイシ</t>
    </rPh>
    <rPh sb="2" eb="3">
      <t>ツキ</t>
    </rPh>
    <rPh sb="4" eb="6">
      <t>シュウリョウ</t>
    </rPh>
    <rPh sb="6" eb="7">
      <t>ツキ</t>
    </rPh>
    <rPh sb="8" eb="10">
      <t>イガイ</t>
    </rPh>
    <rPh sb="12" eb="14">
      <t>ツキスウ</t>
    </rPh>
    <phoneticPr fontId="16"/>
  </si>
  <si>
    <t>開始月
留学
日数</t>
    <rPh sb="0" eb="2">
      <t>カイシ</t>
    </rPh>
    <rPh sb="2" eb="3">
      <t>ツキ</t>
    </rPh>
    <rPh sb="4" eb="6">
      <t>リュウガク</t>
    </rPh>
    <rPh sb="7" eb="9">
      <t>ニッスウ</t>
    </rPh>
    <phoneticPr fontId="16"/>
  </si>
  <si>
    <t>終了月
留学
日数</t>
    <rPh sb="0" eb="2">
      <t>シュウリョウ</t>
    </rPh>
    <rPh sb="2" eb="3">
      <t>ツキ</t>
    </rPh>
    <rPh sb="4" eb="6">
      <t>リュウガク</t>
    </rPh>
    <rPh sb="7" eb="9">
      <t>ニッスウ</t>
    </rPh>
    <phoneticPr fontId="16"/>
  </si>
  <si>
    <t>申請No.</t>
    <rPh sb="0" eb="2">
      <t>シンセイ</t>
    </rPh>
    <phoneticPr fontId="16"/>
  </si>
  <si>
    <t>コース</t>
    <phoneticPr fontId="16"/>
  </si>
  <si>
    <t>No.</t>
    <phoneticPr fontId="16"/>
  </si>
  <si>
    <t>様式２－２</t>
    <rPh sb="0" eb="2">
      <t>ヨウシキ</t>
    </rPh>
    <phoneticPr fontId="16"/>
  </si>
  <si>
    <t>事前・事後研修参加費</t>
    <rPh sb="0" eb="2">
      <t>ジゼン</t>
    </rPh>
    <rPh sb="3" eb="5">
      <t>ジゴ</t>
    </rPh>
    <rPh sb="5" eb="7">
      <t>ケンシュウ</t>
    </rPh>
    <rPh sb="7" eb="10">
      <t>サンカヒ</t>
    </rPh>
    <phoneticPr fontId="16"/>
  </si>
  <si>
    <t>往復渡航費</t>
    <rPh sb="0" eb="2">
      <t>オウフク</t>
    </rPh>
    <rPh sb="2" eb="5">
      <t>トコウヒ</t>
    </rPh>
    <phoneticPr fontId="16"/>
  </si>
  <si>
    <t>渡航地域</t>
    <rPh sb="0" eb="2">
      <t>トコウ</t>
    </rPh>
    <rPh sb="2" eb="4">
      <t>チイキ</t>
    </rPh>
    <phoneticPr fontId="16"/>
  </si>
  <si>
    <t>授業料</t>
    <rPh sb="0" eb="3">
      <t>ジュギョウリョウ</t>
    </rPh>
    <phoneticPr fontId="16"/>
  </si>
  <si>
    <t>在籍大学等
所在都道府県</t>
    <rPh sb="0" eb="2">
      <t>ザイセキ</t>
    </rPh>
    <rPh sb="2" eb="5">
      <t>ダイガクナド</t>
    </rPh>
    <rPh sb="6" eb="8">
      <t>ショザイ</t>
    </rPh>
    <rPh sb="8" eb="12">
      <t>トドウフケン</t>
    </rPh>
    <phoneticPr fontId="16"/>
  </si>
  <si>
    <t>確認要件</t>
    <rPh sb="0" eb="2">
      <t>カクニン</t>
    </rPh>
    <rPh sb="2" eb="4">
      <t>ヨウケン</t>
    </rPh>
    <phoneticPr fontId="16"/>
  </si>
  <si>
    <t>文　　書　　番　　号</t>
    <rPh sb="0" eb="1">
      <t>ブン</t>
    </rPh>
    <rPh sb="3" eb="4">
      <t>ショ</t>
    </rPh>
    <rPh sb="6" eb="7">
      <t>バン</t>
    </rPh>
    <rPh sb="9" eb="10">
      <t>ゴウ</t>
    </rPh>
    <phoneticPr fontId="16"/>
  </si>
  <si>
    <t>平成　　　　年　　月　　日</t>
    <rPh sb="0" eb="2">
      <t>ヘイセイ</t>
    </rPh>
    <rPh sb="6" eb="7">
      <t>ネン</t>
    </rPh>
    <rPh sb="9" eb="10">
      <t>ガツ</t>
    </rPh>
    <rPh sb="12" eb="13">
      <t>ニチ</t>
    </rPh>
    <phoneticPr fontId="16"/>
  </si>
  <si>
    <t>標記制度に応募する以下の学生の奨学金等支給希望状況の詳細は以下のとおりです。</t>
    <rPh sb="0" eb="2">
      <t>ヒョウキ</t>
    </rPh>
    <rPh sb="2" eb="4">
      <t>セイド</t>
    </rPh>
    <rPh sb="5" eb="7">
      <t>オウボ</t>
    </rPh>
    <rPh sb="9" eb="11">
      <t>イカ</t>
    </rPh>
    <rPh sb="12" eb="14">
      <t>ガクセイ</t>
    </rPh>
    <rPh sb="15" eb="19">
      <t>ショウガクキンナド</t>
    </rPh>
    <rPh sb="19" eb="21">
      <t>シキュウ</t>
    </rPh>
    <rPh sb="21" eb="23">
      <t>キボウ</t>
    </rPh>
    <rPh sb="23" eb="25">
      <t>ジョウキョウ</t>
    </rPh>
    <rPh sb="26" eb="28">
      <t>ショウサイ</t>
    </rPh>
    <rPh sb="29" eb="31">
      <t>イカ</t>
    </rPh>
    <phoneticPr fontId="16"/>
  </si>
  <si>
    <t>学生交流協定等</t>
    <rPh sb="0" eb="2">
      <t>ガクセイ</t>
    </rPh>
    <rPh sb="2" eb="4">
      <t>コウリュウ</t>
    </rPh>
    <rPh sb="4" eb="6">
      <t>キョウテイ</t>
    </rPh>
    <rPh sb="6" eb="7">
      <t>ナド</t>
    </rPh>
    <phoneticPr fontId="16"/>
  </si>
  <si>
    <t>不徴収/
免除</t>
    <phoneticPr fontId="16"/>
  </si>
  <si>
    <t>免除率（％）</t>
    <rPh sb="0" eb="2">
      <t>メンジョ</t>
    </rPh>
    <rPh sb="2" eb="3">
      <t>リツ</t>
    </rPh>
    <phoneticPr fontId="16"/>
  </si>
  <si>
    <t>授業料相当額目安
（日本円）</t>
    <rPh sb="3" eb="6">
      <t>ソウトウガク</t>
    </rPh>
    <rPh sb="6" eb="8">
      <t>メヤス</t>
    </rPh>
    <rPh sb="10" eb="13">
      <t>ニホンエン</t>
    </rPh>
    <phoneticPr fontId="16"/>
  </si>
  <si>
    <t>留学準備金・授業料に係る情報、試算額</t>
    <rPh sb="0" eb="2">
      <t>リュウガク</t>
    </rPh>
    <rPh sb="2" eb="5">
      <t>ジュンビキン</t>
    </rPh>
    <rPh sb="6" eb="9">
      <t>ジュギョウリョウ</t>
    </rPh>
    <rPh sb="10" eb="11">
      <t>カカ</t>
    </rPh>
    <rPh sb="12" eb="14">
      <t>ジョウホウ</t>
    </rPh>
    <rPh sb="15" eb="17">
      <t>シサン</t>
    </rPh>
    <rPh sb="17" eb="18">
      <t>ガク</t>
    </rPh>
    <phoneticPr fontId="16"/>
  </si>
  <si>
    <t>奨学金支給に係る情報、試算額</t>
    <rPh sb="0" eb="3">
      <t>ショウガクキン</t>
    </rPh>
    <rPh sb="3" eb="5">
      <t>シキュウ</t>
    </rPh>
    <rPh sb="6" eb="7">
      <t>カカ</t>
    </rPh>
    <rPh sb="8" eb="10">
      <t>ジョウホウ</t>
    </rPh>
    <rPh sb="11" eb="13">
      <t>シサン</t>
    </rPh>
    <rPh sb="13" eb="14">
      <t>ガク</t>
    </rPh>
    <phoneticPr fontId="16"/>
  </si>
  <si>
    <t>フリガナ</t>
    <phoneticPr fontId="16"/>
  </si>
  <si>
    <t>往復渡航費の一部</t>
    <rPh sb="0" eb="2">
      <t>オウフク</t>
    </rPh>
    <rPh sb="2" eb="5">
      <t>トコウヒ</t>
    </rPh>
    <rPh sb="6" eb="8">
      <t>イチブ</t>
    </rPh>
    <phoneticPr fontId="16"/>
  </si>
  <si>
    <r>
      <t>＊　この様式（様式2-2）は、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7" eb="9">
      <t>ヨウシキ</t>
    </rPh>
    <rPh sb="15" eb="17">
      <t>ザイセキ</t>
    </rPh>
    <rPh sb="17" eb="20">
      <t>ダイガクナド</t>
    </rPh>
    <rPh sb="23" eb="25">
      <t>サクセイ</t>
    </rPh>
    <phoneticPr fontId="16"/>
  </si>
  <si>
    <t>留学開始
年月</t>
    <rPh sb="0" eb="2">
      <t>リュウガク</t>
    </rPh>
    <rPh sb="2" eb="4">
      <t>カイシ</t>
    </rPh>
    <rPh sb="5" eb="7">
      <t>ネンゲツ</t>
    </rPh>
    <phoneticPr fontId="16"/>
  </si>
  <si>
    <t>←インターンシップ（無給）</t>
    <rPh sb="10" eb="12">
      <t>ムキュウ</t>
    </rPh>
    <phoneticPr fontId="16"/>
  </si>
  <si>
    <t>←インターンシップ（有給）</t>
    <rPh sb="10" eb="12">
      <t>ユウキュウ</t>
    </rPh>
    <phoneticPr fontId="16"/>
  </si>
  <si>
    <t>←ボランティア</t>
    <phoneticPr fontId="16"/>
  </si>
  <si>
    <t>←その他</t>
    <rPh sb="3" eb="4">
      <t>タ</t>
    </rPh>
    <phoneticPr fontId="16"/>
  </si>
  <si>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6"/>
  </si>
  <si>
    <t>←単位取得</t>
    <rPh sb="1" eb="3">
      <t>タンイ</t>
    </rPh>
    <rPh sb="3" eb="5">
      <t>シュトク</t>
    </rPh>
    <phoneticPr fontId="16"/>
  </si>
  <si>
    <t>←学位取得</t>
    <rPh sb="1" eb="3">
      <t>ガクイ</t>
    </rPh>
    <rPh sb="3" eb="5">
      <t>シュトク</t>
    </rPh>
    <phoneticPr fontId="16"/>
  </si>
  <si>
    <t>←成果発表（論文、作品等）</t>
    <rPh sb="1" eb="3">
      <t>セイカ</t>
    </rPh>
    <rPh sb="3" eb="5">
      <t>ハッピョウ</t>
    </rPh>
    <rPh sb="6" eb="8">
      <t>ロンブン</t>
    </rPh>
    <rPh sb="9" eb="11">
      <t>サクヒン</t>
    </rPh>
    <rPh sb="11" eb="12">
      <t>トウ</t>
    </rPh>
    <phoneticPr fontId="16"/>
  </si>
  <si>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6"/>
  </si>
  <si>
    <t>←在籍大学等の交換留学</t>
    <rPh sb="1" eb="3">
      <t>ザイセキ</t>
    </rPh>
    <rPh sb="3" eb="5">
      <t>ダイガク</t>
    </rPh>
    <rPh sb="5" eb="6">
      <t>トウ</t>
    </rPh>
    <rPh sb="7" eb="9">
      <t>コウカン</t>
    </rPh>
    <rPh sb="9" eb="11">
      <t>リュウガク</t>
    </rPh>
    <phoneticPr fontId="16"/>
  </si>
  <si>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6"/>
  </si>
  <si>
    <t>←在籍大学等以外の機関による留学プログラム</t>
    <rPh sb="1" eb="3">
      <t>ザイセキ</t>
    </rPh>
    <rPh sb="3" eb="5">
      <t>ダイガク</t>
    </rPh>
    <rPh sb="5" eb="6">
      <t>トウ</t>
    </rPh>
    <rPh sb="6" eb="8">
      <t>イガイ</t>
    </rPh>
    <rPh sb="9" eb="11">
      <t>キカン</t>
    </rPh>
    <rPh sb="14" eb="16">
      <t>リュウガク</t>
    </rPh>
    <phoneticPr fontId="16"/>
  </si>
  <si>
    <t>←留学プログラムに参加しない</t>
    <rPh sb="1" eb="3">
      <t>リュウガク</t>
    </rPh>
    <rPh sb="9" eb="11">
      <t>サンカ</t>
    </rPh>
    <phoneticPr fontId="16"/>
  </si>
  <si>
    <t>～トビタテ！留学JAPAN日本代表プログラム～留学計画書</t>
    <rPh sb="23" eb="25">
      <t>リュウガク</t>
    </rPh>
    <rPh sb="25" eb="28">
      <t>ケイカクショ</t>
    </rPh>
    <phoneticPr fontId="16"/>
  </si>
  <si>
    <r>
      <t xml:space="preserve">年齢
</t>
    </r>
    <r>
      <rPr>
        <sz val="5"/>
        <rFont val="ＭＳ Ｐゴシック"/>
        <family val="3"/>
        <charset val="128"/>
        <scheme val="minor"/>
      </rPr>
      <t>（平成27年4月1日現在）</t>
    </r>
    <rPh sb="0" eb="2">
      <t>ネンレイ</t>
    </rPh>
    <rPh sb="4" eb="6">
      <t>ヘイセイ</t>
    </rPh>
    <rPh sb="8" eb="9">
      <t>ネン</t>
    </rPh>
    <rPh sb="10" eb="11">
      <t>ガツ</t>
    </rPh>
    <rPh sb="12" eb="13">
      <t>ニチ</t>
    </rPh>
    <rPh sb="13" eb="15">
      <t>ゲンザイ</t>
    </rPh>
    <phoneticPr fontId="16"/>
  </si>
  <si>
    <r>
      <rPr>
        <sz val="10"/>
        <rFont val="ＭＳ Ｐゴシック"/>
        <family val="3"/>
        <charset val="128"/>
        <scheme val="minor"/>
      </rPr>
      <t>か月</t>
    </r>
    <r>
      <rPr>
        <sz val="6"/>
        <rFont val="ＭＳ Ｐゴシック"/>
        <family val="3"/>
        <charset val="128"/>
        <scheme val="minor"/>
      </rPr>
      <t xml:space="preserve">
（全留学期間）</t>
    </r>
    <rPh sb="1" eb="2">
      <t>ゲツ</t>
    </rPh>
    <rPh sb="4" eb="5">
      <t>ゼン</t>
    </rPh>
    <rPh sb="5" eb="6">
      <t>リュウ</t>
    </rPh>
    <rPh sb="6" eb="7">
      <t>マナブ</t>
    </rPh>
    <rPh sb="7" eb="9">
      <t>キカン</t>
    </rPh>
    <phoneticPr fontId="16"/>
  </si>
  <si>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6"/>
  </si>
  <si>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6"/>
  </si>
  <si>
    <t>以下の4項目について自由記述してください。
　　留学によってどんな自分になりたいのか
　　困難を克服した経験
　　トビタテ！留学JAPAN日本代表プログラムに対して自身が貢献できると考えること。
　　その他アピールできるポイント</t>
    <rPh sb="0" eb="2">
      <t>イカ</t>
    </rPh>
    <rPh sb="4" eb="6">
      <t>コウモク</t>
    </rPh>
    <rPh sb="10" eb="12">
      <t>ジユウ</t>
    </rPh>
    <rPh sb="12" eb="14">
      <t>キジュツ</t>
    </rPh>
    <rPh sb="27" eb="29">
      <t>リュウガク</t>
    </rPh>
    <rPh sb="36" eb="38">
      <t>ジブン</t>
    </rPh>
    <rPh sb="65" eb="67">
      <t>リュウガク</t>
    </rPh>
    <rPh sb="72" eb="74">
      <t>ニホン</t>
    </rPh>
    <rPh sb="74" eb="76">
      <t>ダイヒョウ</t>
    </rPh>
    <rPh sb="82" eb="83">
      <t>タイ</t>
    </rPh>
    <rPh sb="85" eb="87">
      <t>ジシン</t>
    </rPh>
    <rPh sb="88" eb="90">
      <t>コウケン</t>
    </rPh>
    <rPh sb="94" eb="95">
      <t>カンガ</t>
    </rPh>
    <rPh sb="105" eb="106">
      <t>ホカ</t>
    </rPh>
    <phoneticPr fontId="16"/>
  </si>
  <si>
    <t>地域区分/国・地域コード/国・地域名①</t>
    <rPh sb="5" eb="6">
      <t>クニ</t>
    </rPh>
    <rPh sb="7" eb="9">
      <t>チイキ</t>
    </rPh>
    <rPh sb="13" eb="14">
      <t>クニ</t>
    </rPh>
    <rPh sb="15" eb="17">
      <t>チイキ</t>
    </rPh>
    <rPh sb="17" eb="18">
      <t>メイ</t>
    </rPh>
    <phoneticPr fontId="16"/>
  </si>
  <si>
    <t>都市名①</t>
    <rPh sb="0" eb="3">
      <t>トシメイ</t>
    </rPh>
    <phoneticPr fontId="16"/>
  </si>
  <si>
    <t>奨学金
月額①</t>
    <rPh sb="0" eb="3">
      <t>ショウガクキン</t>
    </rPh>
    <rPh sb="4" eb="6">
      <t>ゲツガク</t>
    </rPh>
    <phoneticPr fontId="16"/>
  </si>
  <si>
    <t>留学
月数①</t>
    <rPh sb="0" eb="2">
      <t>リュウガク</t>
    </rPh>
    <rPh sb="3" eb="5">
      <t>ゲッスウ</t>
    </rPh>
    <phoneticPr fontId="16"/>
  </si>
  <si>
    <t>奨学金支給
予定額計①</t>
    <rPh sb="0" eb="3">
      <t>ショウガクキン</t>
    </rPh>
    <rPh sb="3" eb="5">
      <t>シキュウ</t>
    </rPh>
    <rPh sb="6" eb="8">
      <t>ヨテイ</t>
    </rPh>
    <rPh sb="8" eb="9">
      <t>ガク</t>
    </rPh>
    <rPh sb="9" eb="10">
      <t>ケイ</t>
    </rPh>
    <phoneticPr fontId="16"/>
  </si>
  <si>
    <t>地域区分/国・地域コード/国・地域名②</t>
    <rPh sb="5" eb="6">
      <t>クニ</t>
    </rPh>
    <rPh sb="7" eb="9">
      <t>チイキ</t>
    </rPh>
    <rPh sb="13" eb="14">
      <t>クニ</t>
    </rPh>
    <rPh sb="15" eb="17">
      <t>チイキ</t>
    </rPh>
    <rPh sb="17" eb="18">
      <t>メイ</t>
    </rPh>
    <phoneticPr fontId="16"/>
  </si>
  <si>
    <t>都市名②</t>
    <rPh sb="0" eb="3">
      <t>トシメイ</t>
    </rPh>
    <phoneticPr fontId="16"/>
  </si>
  <si>
    <t>奨学金
月額②</t>
    <rPh sb="0" eb="3">
      <t>ショウガクキン</t>
    </rPh>
    <rPh sb="4" eb="6">
      <t>ゲツガク</t>
    </rPh>
    <phoneticPr fontId="16"/>
  </si>
  <si>
    <t>留学
月数②</t>
    <rPh sb="0" eb="2">
      <t>リュウガク</t>
    </rPh>
    <rPh sb="3" eb="5">
      <t>ゲッスウ</t>
    </rPh>
    <phoneticPr fontId="16"/>
  </si>
  <si>
    <t>奨学金支給
予定額計②</t>
    <rPh sb="0" eb="3">
      <t>ショウガクキン</t>
    </rPh>
    <rPh sb="3" eb="5">
      <t>シキュウ</t>
    </rPh>
    <rPh sb="6" eb="8">
      <t>ヨテイ</t>
    </rPh>
    <rPh sb="8" eb="9">
      <t>ガク</t>
    </rPh>
    <rPh sb="9" eb="10">
      <t>ケイ</t>
    </rPh>
    <phoneticPr fontId="16"/>
  </si>
  <si>
    <t>国・地域名/都市名③</t>
    <rPh sb="6" eb="9">
      <t>トシメイ</t>
    </rPh>
    <phoneticPr fontId="16"/>
  </si>
  <si>
    <t>奨学金
月額③</t>
    <rPh sb="0" eb="3">
      <t>ショウガクキン</t>
    </rPh>
    <rPh sb="4" eb="6">
      <t>ゲツガク</t>
    </rPh>
    <phoneticPr fontId="16"/>
  </si>
  <si>
    <t>留学
月数③</t>
    <rPh sb="0" eb="2">
      <t>リュウガク</t>
    </rPh>
    <rPh sb="3" eb="5">
      <t>ゲッスウ</t>
    </rPh>
    <phoneticPr fontId="16"/>
  </si>
  <si>
    <t>奨学金支給
予定額計③</t>
    <rPh sb="0" eb="3">
      <t>ショウガクキン</t>
    </rPh>
    <rPh sb="3" eb="5">
      <t>シキュウ</t>
    </rPh>
    <rPh sb="6" eb="8">
      <t>ヨテイ</t>
    </rPh>
    <rPh sb="8" eb="9">
      <t>ガク</t>
    </rPh>
    <rPh sb="9" eb="10">
      <t>ケイ</t>
    </rPh>
    <phoneticPr fontId="16"/>
  </si>
  <si>
    <t>※この様式で申請された「奨学金支給予定月数計」は、派遣留学生として採用された後の奨学金支給月数の上限となりますので御留意ください。</t>
    <rPh sb="3" eb="5">
      <t>ヨウシキ</t>
    </rPh>
    <rPh sb="6" eb="8">
      <t>シンセイ</t>
    </rPh>
    <rPh sb="12" eb="15">
      <t>ショウガクキン</t>
    </rPh>
    <rPh sb="15" eb="17">
      <t>シキュウ</t>
    </rPh>
    <rPh sb="17" eb="19">
      <t>ヨテイ</t>
    </rPh>
    <rPh sb="19" eb="21">
      <t>ゲッスウ</t>
    </rPh>
    <rPh sb="21" eb="22">
      <t>ケイ</t>
    </rPh>
    <rPh sb="25" eb="27">
      <t>ハケン</t>
    </rPh>
    <rPh sb="27" eb="30">
      <t>リュウガクセイ</t>
    </rPh>
    <rPh sb="33" eb="35">
      <t>サイヨウ</t>
    </rPh>
    <rPh sb="38" eb="39">
      <t>ノチ</t>
    </rPh>
    <rPh sb="40" eb="43">
      <t>ショウガクキン</t>
    </rPh>
    <rPh sb="43" eb="45">
      <t>シキュウ</t>
    </rPh>
    <rPh sb="45" eb="47">
      <t>ツキスウ</t>
    </rPh>
    <rPh sb="46" eb="47">
      <t>スウ</t>
    </rPh>
    <rPh sb="48" eb="50">
      <t>ジョウゲン</t>
    </rPh>
    <rPh sb="57" eb="60">
      <t>ゴリュウイ</t>
    </rPh>
    <phoneticPr fontId="16"/>
  </si>
  <si>
    <t>※この様式で申請された奨学金等の試算額については、派遣留学生としての採用後に支給される実際の支給額とは異なる場合がありますので御了承ください。</t>
    <rPh sb="11" eb="14">
      <t>ショウガクキン</t>
    </rPh>
    <rPh sb="14" eb="15">
      <t>ナド</t>
    </rPh>
    <rPh sb="16" eb="18">
      <t>シサン</t>
    </rPh>
    <rPh sb="18" eb="19">
      <t>ガク</t>
    </rPh>
    <rPh sb="25" eb="27">
      <t>ハケン</t>
    </rPh>
    <rPh sb="27" eb="30">
      <t>リュウガクセイ</t>
    </rPh>
    <rPh sb="34" eb="37">
      <t>サイヨウゴ</t>
    </rPh>
    <rPh sb="38" eb="40">
      <t>シキュウ</t>
    </rPh>
    <rPh sb="43" eb="45">
      <t>ジッサイ</t>
    </rPh>
    <rPh sb="46" eb="49">
      <t>シキュウガク</t>
    </rPh>
    <rPh sb="51" eb="52">
      <t>コト</t>
    </rPh>
    <rPh sb="54" eb="56">
      <t>バアイ</t>
    </rPh>
    <rPh sb="63" eb="66">
      <t>ゴリョウショウ</t>
    </rPh>
    <phoneticPr fontId="16"/>
  </si>
  <si>
    <t>留学
開始
年月日</t>
    <rPh sb="0" eb="2">
      <t>リュウガク</t>
    </rPh>
    <rPh sb="3" eb="5">
      <t>カイシ</t>
    </rPh>
    <rPh sb="6" eb="9">
      <t>ネンガッピ</t>
    </rPh>
    <phoneticPr fontId="16"/>
  </si>
  <si>
    <t>留学
終了
年月日</t>
    <rPh sb="0" eb="2">
      <t>リュウガク</t>
    </rPh>
    <rPh sb="3" eb="5">
      <t>シュウリョウ</t>
    </rPh>
    <rPh sb="6" eb="9">
      <t>ネンガッピ</t>
    </rPh>
    <phoneticPr fontId="16"/>
  </si>
  <si>
    <r>
      <t xml:space="preserve">計
</t>
    </r>
    <r>
      <rPr>
        <sz val="4"/>
        <color theme="1"/>
        <rFont val="ＭＳ Ｐゴシック"/>
        <family val="3"/>
        <charset val="128"/>
        <scheme val="minor"/>
      </rPr>
      <t>（日数）</t>
    </r>
    <rPh sb="0" eb="1">
      <t>ケイ</t>
    </rPh>
    <rPh sb="3" eb="5">
      <t>ニッスウ</t>
    </rPh>
    <phoneticPr fontId="16"/>
  </si>
  <si>
    <t>奨学金
支給
予定
月数計</t>
    <rPh sb="0" eb="3">
      <t>ショウガクキン</t>
    </rPh>
    <rPh sb="4" eb="6">
      <t>シキュウ</t>
    </rPh>
    <rPh sb="7" eb="9">
      <t>ヨテイ</t>
    </rPh>
    <rPh sb="10" eb="11">
      <t>ツキ</t>
    </rPh>
    <rPh sb="11" eb="12">
      <t>スウ</t>
    </rPh>
    <rPh sb="12" eb="13">
      <t>ケイ</t>
    </rPh>
    <phoneticPr fontId="16"/>
  </si>
  <si>
    <t>奨学金
支給
予定総額</t>
    <rPh sb="0" eb="3">
      <t>ショウガクキン</t>
    </rPh>
    <rPh sb="4" eb="6">
      <t>シキュウ</t>
    </rPh>
    <rPh sb="7" eb="9">
      <t>ヨテイ</t>
    </rPh>
    <rPh sb="9" eb="11">
      <t>ソウガク</t>
    </rPh>
    <phoneticPr fontId="16"/>
  </si>
  <si>
    <t>　　記入項目の一部には、学生の作成した留学計画書よりデータが反映されています。反映されたデータの内容の精査・確認も含め作成してください。</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phoneticPr fontId="16"/>
  </si>
  <si>
    <t>留学地域１（機関1か所目）</t>
    <rPh sb="0" eb="2">
      <t>リュウガク</t>
    </rPh>
    <rPh sb="2" eb="4">
      <t>チイキ</t>
    </rPh>
    <rPh sb="6" eb="8">
      <t>キカン</t>
    </rPh>
    <rPh sb="10" eb="11">
      <t>ショ</t>
    </rPh>
    <rPh sb="11" eb="12">
      <t>メ</t>
    </rPh>
    <phoneticPr fontId="16"/>
  </si>
  <si>
    <t>留学地域２（機関2か所目）</t>
    <rPh sb="0" eb="2">
      <t>リュウガク</t>
    </rPh>
    <rPh sb="2" eb="4">
      <t>チイキ</t>
    </rPh>
    <rPh sb="6" eb="8">
      <t>キカン</t>
    </rPh>
    <rPh sb="10" eb="11">
      <t>ショ</t>
    </rPh>
    <rPh sb="11" eb="12">
      <t>メ</t>
    </rPh>
    <phoneticPr fontId="16"/>
  </si>
  <si>
    <t>以下、世界トップレベル大学等コースの場合のみ記載</t>
    <rPh sb="0" eb="2">
      <t>イカ</t>
    </rPh>
    <rPh sb="3" eb="5">
      <t>セカイ</t>
    </rPh>
    <rPh sb="11" eb="14">
      <t>ダイガクナド</t>
    </rPh>
    <phoneticPr fontId="16"/>
  </si>
  <si>
    <t>応募者氏名</t>
    <rPh sb="0" eb="2">
      <t>オウボ</t>
    </rPh>
    <rPh sb="2" eb="3">
      <t>シャ</t>
    </rPh>
    <rPh sb="3" eb="5">
      <t>シメイ</t>
    </rPh>
    <phoneticPr fontId="16"/>
  </si>
  <si>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6"/>
  </si>
  <si>
    <t>以下、実践活動の内容にあてはまるものに数字の「1」を入力してください。（複数選択可）</t>
    <rPh sb="0" eb="2">
      <t>イカ</t>
    </rPh>
    <rPh sb="3" eb="5">
      <t>ジッセン</t>
    </rPh>
    <rPh sb="5" eb="7">
      <t>カツドウ</t>
    </rPh>
    <rPh sb="8" eb="10">
      <t>ナイヨウ</t>
    </rPh>
    <rPh sb="36" eb="38">
      <t>フクスウ</t>
    </rPh>
    <rPh sb="38" eb="40">
      <t>センタク</t>
    </rPh>
    <rPh sb="40" eb="41">
      <t>カ</t>
    </rPh>
    <phoneticPr fontId="16"/>
  </si>
  <si>
    <t>(6)学修の成果及びその測定方法</t>
    <rPh sb="3" eb="5">
      <t>ガクシュウ</t>
    </rPh>
    <rPh sb="6" eb="8">
      <t>セイカ</t>
    </rPh>
    <rPh sb="8" eb="9">
      <t>オヨ</t>
    </rPh>
    <rPh sb="12" eb="14">
      <t>ソクテイ</t>
    </rPh>
    <rPh sb="14" eb="16">
      <t>ホウホウ</t>
    </rPh>
    <phoneticPr fontId="16"/>
  </si>
  <si>
    <t>（7）期待できる学修・実践活動の成果の活用</t>
    <rPh sb="11" eb="13">
      <t>ジッセン</t>
    </rPh>
    <rPh sb="13" eb="15">
      <t>カツドウ</t>
    </rPh>
    <phoneticPr fontId="16"/>
  </si>
  <si>
    <t>受給予定
月数</t>
    <rPh sb="0" eb="2">
      <t>ジュキュウ</t>
    </rPh>
    <rPh sb="2" eb="4">
      <t>ヨテイ</t>
    </rPh>
    <rPh sb="5" eb="6">
      <t>ゲツ</t>
    </rPh>
    <rPh sb="6" eb="7">
      <t>スウ</t>
    </rPh>
    <phoneticPr fontId="16"/>
  </si>
  <si>
    <t>第2希望受入れ機関授業料等総計</t>
    <rPh sb="0" eb="1">
      <t>ダイ</t>
    </rPh>
    <rPh sb="2" eb="4">
      <t>キボウ</t>
    </rPh>
    <rPh sb="4" eb="6">
      <t>ウケイ</t>
    </rPh>
    <rPh sb="7" eb="9">
      <t>キカン</t>
    </rPh>
    <rPh sb="9" eb="12">
      <t>ジュギョウリョウ</t>
    </rPh>
    <rPh sb="12" eb="13">
      <t>ナド</t>
    </rPh>
    <rPh sb="13" eb="15">
      <t>ソウケイ</t>
    </rPh>
    <phoneticPr fontId="16"/>
  </si>
  <si>
    <t>円</t>
    <rPh sb="0" eb="1">
      <t>エン</t>
    </rPh>
    <phoneticPr fontId="16"/>
  </si>
  <si>
    <t>第3希望受入れ機関授業料等総計</t>
    <rPh sb="0" eb="1">
      <t>ダイ</t>
    </rPh>
    <rPh sb="2" eb="4">
      <t>キボウ</t>
    </rPh>
    <rPh sb="4" eb="6">
      <t>ウケイ</t>
    </rPh>
    <rPh sb="7" eb="9">
      <t>キカン</t>
    </rPh>
    <rPh sb="9" eb="12">
      <t>ジュギョウリョウ</t>
    </rPh>
    <rPh sb="12" eb="13">
      <t>ナド</t>
    </rPh>
    <rPh sb="13" eb="15">
      <t>ソウケイ</t>
    </rPh>
    <phoneticPr fontId="16"/>
  </si>
  <si>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6"/>
  </si>
  <si>
    <t>(5)本制度以外に受給予定（申請予定、申請中含む）の奨学金や給与等の報酬について</t>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ショウガクキン</t>
    </rPh>
    <rPh sb="30" eb="32">
      <t>キュウヨ</t>
    </rPh>
    <rPh sb="32" eb="33">
      <t>ナド</t>
    </rPh>
    <rPh sb="34" eb="36">
      <t>ホウシュウ</t>
    </rPh>
    <phoneticPr fontId="16"/>
  </si>
  <si>
    <t>←JASSO第二種奨学金家計基準</t>
    <phoneticPr fontId="16"/>
  </si>
  <si>
    <t>以下の確認要件について確認し、数字の「1」を入力してください。</t>
    <rPh sb="0" eb="2">
      <t>イカ</t>
    </rPh>
    <rPh sb="3" eb="5">
      <t>カクニン</t>
    </rPh>
    <rPh sb="5" eb="7">
      <t>ヨウケン</t>
    </rPh>
    <rPh sb="11" eb="13">
      <t>カクニン</t>
    </rPh>
    <phoneticPr fontId="16"/>
  </si>
  <si>
    <t>(4)留学期間</t>
    <rPh sb="3" eb="5">
      <t>リュウガク</t>
    </rPh>
    <rPh sb="5" eb="7">
      <t>キカン</t>
    </rPh>
    <phoneticPr fontId="16"/>
  </si>
  <si>
    <t>平成27年度後期（第３期）官民協働海外留学支援制度</t>
    <rPh sb="6" eb="8">
      <t>コウキ</t>
    </rPh>
    <rPh sb="9" eb="10">
      <t>ダイ</t>
    </rPh>
    <rPh sb="11" eb="12">
      <t>キ</t>
    </rPh>
    <phoneticPr fontId="16"/>
  </si>
  <si>
    <t>(1)在籍大学等での情報（H27年4月1日現在の予定）</t>
    <rPh sb="3" eb="5">
      <t>ザイセキ</t>
    </rPh>
    <rPh sb="5" eb="8">
      <t>ダイガクナド</t>
    </rPh>
    <rPh sb="10" eb="12">
      <t>ジョウホウ</t>
    </rPh>
    <rPh sb="24" eb="26">
      <t>ヨテイ</t>
    </rPh>
    <phoneticPr fontId="16"/>
  </si>
  <si>
    <t>(2)卒業高校等の情報</t>
    <rPh sb="3" eb="5">
      <t>ソツギョウ</t>
    </rPh>
    <rPh sb="5" eb="7">
      <t>コウコウ</t>
    </rPh>
    <rPh sb="7" eb="8">
      <t>ナド</t>
    </rPh>
    <rPh sb="9" eb="11">
      <t>ジョウホウ</t>
    </rPh>
    <phoneticPr fontId="16"/>
  </si>
  <si>
    <t>(3)卒業大学等の情報（H27年4月1日現在の予定）</t>
    <rPh sb="3" eb="5">
      <t>ソツギョウ</t>
    </rPh>
    <rPh sb="5" eb="7">
      <t>ダイガク</t>
    </rPh>
    <rPh sb="7" eb="8">
      <t>ナド</t>
    </rPh>
    <rPh sb="8" eb="9">
      <t>コウトウ</t>
    </rPh>
    <rPh sb="9" eb="11">
      <t>ジョウホウ</t>
    </rPh>
    <phoneticPr fontId="16"/>
  </si>
  <si>
    <t>(4)過去の海外経験</t>
    <rPh sb="3" eb="5">
      <t>カコ</t>
    </rPh>
    <rPh sb="6" eb="8">
      <t>カイガイ</t>
    </rPh>
    <rPh sb="8" eb="10">
      <t>ケイケン</t>
    </rPh>
    <phoneticPr fontId="16"/>
  </si>
  <si>
    <t>３．受入れ機関情報及びスケジュール</t>
    <rPh sb="2" eb="4">
      <t>ウケイ</t>
    </rPh>
    <rPh sb="5" eb="7">
      <t>キカン</t>
    </rPh>
    <rPh sb="7" eb="9">
      <t>ジョウホウ</t>
    </rPh>
    <rPh sb="9" eb="10">
      <t>オヨ</t>
    </rPh>
    <phoneticPr fontId="16"/>
  </si>
  <si>
    <t>２．留学計画の概要</t>
    <rPh sb="2" eb="4">
      <t>リュウガク</t>
    </rPh>
    <rPh sb="4" eb="6">
      <t>ケイカク</t>
    </rPh>
    <rPh sb="7" eb="9">
      <t>ガイヨウ</t>
    </rPh>
    <phoneticPr fontId="16"/>
  </si>
  <si>
    <r>
      <t>５．自由記述　</t>
    </r>
    <r>
      <rPr>
        <sz val="8"/>
        <rFont val="ＭＳ Ｐゴシック"/>
        <family val="3"/>
        <charset val="128"/>
        <scheme val="minor"/>
      </rPr>
      <t>※本項の記入欄は、２ページ分までとします。</t>
    </r>
    <rPh sb="2" eb="4">
      <t>ジユウ</t>
    </rPh>
    <rPh sb="4" eb="6">
      <t>キジュツ</t>
    </rPh>
    <rPh sb="20" eb="21">
      <t>ブン</t>
    </rPh>
    <phoneticPr fontId="16"/>
  </si>
  <si>
    <t>(1)諸外国の受入れ機関情報</t>
    <rPh sb="3" eb="6">
      <t>ショガイコク</t>
    </rPh>
    <rPh sb="7" eb="9">
      <t>ウケイ</t>
    </rPh>
    <rPh sb="10" eb="12">
      <t>キカン</t>
    </rPh>
    <rPh sb="12" eb="14">
      <t>ジョウホウ</t>
    </rPh>
    <phoneticPr fontId="16"/>
  </si>
  <si>
    <t>(2)留学期間中のスケジュール</t>
    <rPh sb="3" eb="5">
      <t>リュウガク</t>
    </rPh>
    <rPh sb="5" eb="8">
      <t>キカンチュウ</t>
    </rPh>
    <phoneticPr fontId="16"/>
  </si>
  <si>
    <t>(3)実践活動の内容</t>
    <rPh sb="3" eb="5">
      <t>ジッセン</t>
    </rPh>
    <rPh sb="5" eb="7">
      <t>カツドウ</t>
    </rPh>
    <rPh sb="8" eb="10">
      <t>ナイヨウ</t>
    </rPh>
    <phoneticPr fontId="16"/>
  </si>
  <si>
    <t>(2)留学計画の目的と概要</t>
    <rPh sb="3" eb="5">
      <t>リュウガク</t>
    </rPh>
    <rPh sb="5" eb="7">
      <t>ケイカク</t>
    </rPh>
    <rPh sb="8" eb="10">
      <t>モクテキ</t>
    </rPh>
    <rPh sb="11" eb="13">
      <t>ガイヨウ</t>
    </rPh>
    <phoneticPr fontId="16"/>
  </si>
  <si>
    <t>(4)留学準備スケジュール</t>
    <rPh sb="3" eb="5">
      <t>リュウガク</t>
    </rPh>
    <rPh sb="5" eb="7">
      <t>ジュンビ</t>
    </rPh>
    <phoneticPr fontId="16"/>
  </si>
  <si>
    <t>都道府県</t>
    <rPh sb="0" eb="4">
      <t>トドウフケン</t>
    </rPh>
    <phoneticPr fontId="16"/>
  </si>
  <si>
    <r>
      <t xml:space="preserve">写真
（４×３cm）
</t>
    </r>
    <r>
      <rPr>
        <sz val="8"/>
        <rFont val="ＭＳ Ｐゴシック"/>
        <family val="3"/>
        <charset val="128"/>
        <scheme val="minor"/>
      </rPr>
      <t xml:space="preserve">写真データを
貼付してください。
</t>
    </r>
    <r>
      <rPr>
        <b/>
        <sz val="10"/>
        <rFont val="ＭＳ Ｐゴシック"/>
        <family val="3"/>
        <charset val="128"/>
        <scheme val="minor"/>
      </rPr>
      <t>※必須</t>
    </r>
    <rPh sb="0" eb="2">
      <t>シャシン</t>
    </rPh>
    <rPh sb="12" eb="14">
      <t>シャシン</t>
    </rPh>
    <rPh sb="19" eb="21">
      <t>テンプ</t>
    </rPh>
    <rPh sb="31" eb="33">
      <t>ヒッス</t>
    </rPh>
    <phoneticPr fontId="16"/>
  </si>
  <si>
    <t>←インターンシップ（支援企業コラボインターンシップ）</t>
    <rPh sb="10" eb="12">
      <t>シエン</t>
    </rPh>
    <rPh sb="12" eb="14">
      <t>キギョウ</t>
    </rPh>
    <phoneticPr fontId="16"/>
  </si>
  <si>
    <t>←PBL</t>
    <phoneticPr fontId="16"/>
  </si>
  <si>
    <t>←フィールドワーク</t>
    <phoneticPr fontId="16"/>
  </si>
  <si>
    <t>←その他</t>
    <phoneticPr fontId="16"/>
  </si>
  <si>
    <t>終了年月日</t>
    <phoneticPr fontId="16"/>
  </si>
  <si>
    <t>※「授業料相当額目安」と欄に記載のない授業料は支給を認めませんので、御留意ください。</t>
    <rPh sb="2" eb="5">
      <t>ジュギョウリョウ</t>
    </rPh>
    <rPh sb="5" eb="7">
      <t>ソウトウ</t>
    </rPh>
    <rPh sb="7" eb="8">
      <t>ガク</t>
    </rPh>
    <rPh sb="8" eb="10">
      <t>メヤス</t>
    </rPh>
    <rPh sb="12" eb="13">
      <t>ラン</t>
    </rPh>
    <rPh sb="14" eb="16">
      <t>キサイ</t>
    </rPh>
    <rPh sb="19" eb="22">
      <t>ジュギョウリョウ</t>
    </rPh>
    <rPh sb="23" eb="25">
      <t>シキュウ</t>
    </rPh>
    <rPh sb="26" eb="27">
      <t>ミト</t>
    </rPh>
    <rPh sb="34" eb="37">
      <t>ゴリュウイ</t>
    </rPh>
    <phoneticPr fontId="16"/>
  </si>
  <si>
    <t>平成27年度後期（第３期）官民協働海外留学支援制度～トビタテ！留学JAPAN日本代表プログラム～申請書別紙</t>
    <rPh sb="0" eb="2">
      <t>ヘイセイ</t>
    </rPh>
    <rPh sb="4" eb="6">
      <t>ネンド</t>
    </rPh>
    <rPh sb="6" eb="8">
      <t>コウキ</t>
    </rPh>
    <rPh sb="9" eb="10">
      <t>ダイ</t>
    </rPh>
    <rPh sb="11" eb="12">
      <t>キ</t>
    </rPh>
    <rPh sb="13" eb="15">
      <t>カンミン</t>
    </rPh>
    <rPh sb="15" eb="17">
      <t>キョウドウ</t>
    </rPh>
    <rPh sb="17" eb="19">
      <t>カイガイ</t>
    </rPh>
    <rPh sb="19" eb="21">
      <t>リュウガク</t>
    </rPh>
    <rPh sb="21" eb="23">
      <t>シエン</t>
    </rPh>
    <rPh sb="23" eb="25">
      <t>セイド</t>
    </rPh>
    <rPh sb="48" eb="51">
      <t>シンセイショ</t>
    </rPh>
    <rPh sb="51" eb="53">
      <t>ベッシ</t>
    </rPh>
    <phoneticPr fontId="16"/>
  </si>
  <si>
    <t>31日以下
の場合</t>
    <phoneticPr fontId="16"/>
  </si>
  <si>
    <t>日間</t>
    <rPh sb="0" eb="2">
      <t>ニチカン</t>
    </rPh>
    <phoneticPr fontId="16"/>
  </si>
  <si>
    <t>自然科学系、複合・融合系人材コース</t>
  </si>
  <si>
    <t>N</t>
  </si>
  <si>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のセルの箇所は必須項目になりますので、必ずご記入ください。</t>
    </r>
    <rPh sb="10" eb="12">
      <t>カショ</t>
    </rPh>
    <rPh sb="13" eb="15">
      <t>ヒッス</t>
    </rPh>
    <rPh sb="15" eb="17">
      <t>コウモク</t>
    </rPh>
    <rPh sb="25" eb="26">
      <t>カナラ</t>
    </rPh>
    <rPh sb="28" eb="30">
      <t>キニュウ</t>
    </rPh>
    <phoneticPr fontId="16"/>
  </si>
  <si>
    <t>E</t>
  </si>
  <si>
    <t>新興国コース</t>
  </si>
  <si>
    <t>W</t>
  </si>
  <si>
    <t>世界トップレベル大学等コース</t>
  </si>
  <si>
    <t>V</t>
  </si>
  <si>
    <t>多様性人材コース</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</si>
</sst>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176" formatCode="[$-411]ggge&quot;年&quot;m&quot;月&quot;d&quot;日&quot;;@"/>
    <numFmt numFmtId="177" formatCode="#,##0_ "/>
    <numFmt numFmtId="178" formatCode="0_);[Red]\(0\)"/>
  </numFmts>
  <fonts count="6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2"/>
      <color theme="1"/>
      <name val="ＭＳ Ｐゴシック"/>
      <family val="3"/>
      <charset val="128"/>
      <scheme val="minor"/>
    </font>
    <font>
      <sz val="11"/>
      <name val="ＭＳ Ｐゴシック"/>
      <family val="3"/>
      <charset val="128"/>
    </font>
    <font>
      <u/>
      <sz val="11"/>
      <color indexed="12"/>
      <name val="ＭＳ Ｐゴシック"/>
      <family val="3"/>
      <charset val="128"/>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b/>
      <sz val="11"/>
      <color rgb="FF0000FF"/>
      <name val="ＭＳ Ｐゴシック"/>
      <family val="3"/>
      <charset val="128"/>
      <scheme val="minor"/>
    </font>
    <font>
      <sz val="11"/>
      <color rgb="FF002060"/>
      <name val="ＭＳ Ｐゴシック"/>
      <family val="2"/>
      <charset val="128"/>
      <scheme val="minor"/>
    </font>
    <font>
      <sz val="5"/>
      <color theme="1"/>
      <name val="ＭＳ Ｐゴシック"/>
      <family val="3"/>
      <charset val="128"/>
      <scheme val="minor"/>
    </font>
    <font>
      <sz val="5"/>
      <color theme="1"/>
      <name val="ＭＳ Ｐゴシック"/>
      <family val="2"/>
      <charset val="128"/>
      <scheme val="minor"/>
    </font>
    <font>
      <sz val="6"/>
      <color theme="1"/>
      <name val="ＭＳ Ｐゴシック"/>
      <family val="3"/>
      <charset val="128"/>
      <scheme val="minor"/>
    </font>
    <font>
      <sz val="6"/>
      <color theme="1"/>
      <name val="ＭＳ Ｐゴシック"/>
      <family val="2"/>
      <charset val="128"/>
      <scheme val="minor"/>
    </font>
    <font>
      <sz val="6"/>
      <color rgb="FF0000FF"/>
      <name val="ＭＳ Ｐゴシック"/>
      <family val="2"/>
      <charset val="128"/>
      <scheme val="minor"/>
    </font>
    <font>
      <sz val="6"/>
      <color rgb="FF0000FF"/>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4"/>
      <color theme="1"/>
      <name val="ＭＳ Ｐゴシック"/>
      <family val="3"/>
      <charset val="128"/>
      <scheme val="minor"/>
    </font>
    <font>
      <sz val="11"/>
      <name val="ＭＳ Ｐゴシック"/>
      <family val="2"/>
      <scheme val="minor"/>
    </font>
    <font>
      <sz val="7"/>
      <name val="ＭＳ Ｐゴシック"/>
      <family val="3"/>
      <charset val="128"/>
      <scheme val="minor"/>
    </font>
    <font>
      <sz val="11"/>
      <color theme="1"/>
      <name val="ＭＳ Ｐゴシック"/>
      <family val="2"/>
      <scheme val="minor"/>
    </font>
    <font>
      <b/>
      <sz val="10"/>
      <name val="ＭＳ Ｐゴシック"/>
      <family val="3"/>
      <charset val="128"/>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sz val="11"/>
      <color theme="0"/>
      <name val="ＭＳ Ｐゴシック"/>
      <family val="2"/>
      <charset val="128"/>
      <scheme val="minor"/>
    </font>
    <font>
      <b/>
      <sz val="9"/>
      <color rgb="FFFF0000"/>
      <name val="ＭＳ Ｐゴシック"/>
      <family val="3"/>
      <charset val="128"/>
      <scheme val="minor"/>
    </font>
    <font>
      <b/>
      <sz val="10"/>
      <color rgb="FFFF0000"/>
      <name val="ＭＳ Ｐゴシック"/>
      <family val="3"/>
      <charset val="128"/>
      <scheme val="minor"/>
    </font>
    <font>
      <b/>
      <sz val="11"/>
      <color rgb="FFFFC000"/>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C00"/>
        <bgColor indexed="64"/>
      </patternFill>
    </fill>
    <fill>
      <patternFill patternType="solid">
        <fgColor indexed="43"/>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s>
  <borders count="9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20">
    <xf numFmtId="0" fontId="0" fillId="0" borderId="0"/>
    <xf numFmtId="0" fontId="15" fillId="0" borderId="0">
      <alignment vertical="center"/>
    </xf>
    <xf numFmtId="0" fontId="14" fillId="0" borderId="0">
      <alignment vertical="center"/>
    </xf>
    <xf numFmtId="0" fontId="13" fillId="0" borderId="0">
      <alignment vertical="center"/>
    </xf>
    <xf numFmtId="0" fontId="19" fillId="0" borderId="0" applyNumberFormat="0" applyFill="0" applyBorder="0" applyAlignment="0" applyProtection="0">
      <alignment vertical="top"/>
      <protection locked="0"/>
    </xf>
    <xf numFmtId="0" fontId="18" fillId="0" borderId="0"/>
    <xf numFmtId="0" fontId="19" fillId="0" borderId="0" applyNumberFormat="0" applyFill="0" applyBorder="0" applyAlignment="0" applyProtection="0">
      <alignment vertical="top"/>
      <protection locked="0"/>
    </xf>
    <xf numFmtId="0" fontId="12" fillId="0" borderId="0">
      <alignment vertical="center"/>
    </xf>
    <xf numFmtId="0" fontId="18"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38" fontId="52" fillId="0" borderId="0" applyFont="0" applyFill="0" applyBorder="0" applyAlignment="0" applyProtection="0">
      <alignment vertical="center"/>
    </xf>
    <xf numFmtId="0" fontId="2" fillId="0" borderId="0">
      <alignment vertical="center"/>
    </xf>
  </cellStyleXfs>
  <cellXfs count="597">
    <xf numFmtId="0" fontId="0" fillId="0" borderId="0" xfId="0"/>
    <xf numFmtId="0" fontId="25" fillId="0" borderId="8" xfId="8" applyFont="1" applyBorder="1" applyAlignment="1">
      <alignment horizontal="center" vertical="center" wrapText="1"/>
    </xf>
    <xf numFmtId="0" fontId="18" fillId="0" borderId="8" xfId="8" applyBorder="1" applyAlignment="1">
      <alignment horizontal="center" vertical="center"/>
    </xf>
    <xf numFmtId="0" fontId="18" fillId="0" borderId="8" xfId="8" applyBorder="1" applyAlignment="1">
      <alignment horizontal="center" vertical="center" shrinkToFit="1"/>
    </xf>
    <xf numFmtId="0" fontId="18" fillId="0" borderId="0" xfId="8">
      <alignment vertical="center"/>
    </xf>
    <xf numFmtId="0" fontId="18" fillId="0" borderId="20" xfId="8" applyBorder="1">
      <alignment vertical="center"/>
    </xf>
    <xf numFmtId="0" fontId="18" fillId="0" borderId="15" xfId="8" applyBorder="1" applyAlignment="1">
      <alignment vertical="center" shrinkToFit="1"/>
    </xf>
    <xf numFmtId="0" fontId="18" fillId="5" borderId="15" xfId="8" applyFill="1" applyBorder="1" applyAlignment="1">
      <alignment horizontal="center" vertical="center"/>
    </xf>
    <xf numFmtId="0" fontId="27" fillId="6" borderId="15" xfId="8" applyFont="1" applyFill="1" applyBorder="1" applyAlignment="1">
      <alignment horizontal="center" vertical="center"/>
    </xf>
    <xf numFmtId="0" fontId="27" fillId="0" borderId="15" xfId="8" applyFont="1" applyBorder="1" applyAlignment="1">
      <alignment vertical="center" shrinkToFit="1"/>
    </xf>
    <xf numFmtId="0" fontId="18" fillId="0" borderId="21" xfId="8" applyBorder="1" applyAlignment="1">
      <alignment vertical="center" shrinkToFit="1"/>
    </xf>
    <xf numFmtId="0" fontId="18" fillId="0" borderId="1" xfId="8" applyBorder="1" applyAlignment="1">
      <alignment horizontal="left" vertical="center"/>
    </xf>
    <xf numFmtId="0" fontId="18" fillId="0" borderId="22" xfId="8" applyBorder="1" applyAlignment="1">
      <alignment vertical="center" shrinkToFit="1"/>
    </xf>
    <xf numFmtId="0" fontId="18" fillId="8" borderId="22" xfId="8" applyFill="1" applyBorder="1" applyAlignment="1">
      <alignment horizontal="center" vertical="center"/>
    </xf>
    <xf numFmtId="0" fontId="18" fillId="8" borderId="15" xfId="8" applyFill="1" applyBorder="1" applyAlignment="1">
      <alignment horizontal="center" vertical="center"/>
    </xf>
    <xf numFmtId="0" fontId="18" fillId="8" borderId="21" xfId="8" applyFill="1" applyBorder="1" applyAlignment="1">
      <alignment horizontal="center" vertical="center"/>
    </xf>
    <xf numFmtId="0" fontId="18" fillId="9" borderId="15" xfId="8" applyFill="1" applyBorder="1" applyAlignment="1">
      <alignment horizontal="center" vertical="center"/>
    </xf>
    <xf numFmtId="0" fontId="18" fillId="0" borderId="2" xfId="8" applyBorder="1">
      <alignment vertical="center"/>
    </xf>
    <xf numFmtId="0" fontId="18" fillId="0" borderId="19" xfId="8" applyBorder="1" applyAlignment="1">
      <alignment vertical="center" shrinkToFit="1"/>
    </xf>
    <xf numFmtId="0" fontId="27" fillId="0" borderId="15" xfId="8" applyFont="1" applyBorder="1" applyAlignment="1">
      <alignment vertical="center" wrapText="1"/>
    </xf>
    <xf numFmtId="0" fontId="18" fillId="8" borderId="19" xfId="8" applyFill="1" applyBorder="1" applyAlignment="1">
      <alignment horizontal="center" vertical="center"/>
    </xf>
    <xf numFmtId="0" fontId="18" fillId="0" borderId="19" xfId="8" applyBorder="1" applyAlignment="1">
      <alignment vertical="center" wrapText="1"/>
    </xf>
    <xf numFmtId="0" fontId="18" fillId="5" borderId="22" xfId="8" applyFill="1" applyBorder="1" applyAlignment="1">
      <alignment horizontal="center" vertical="center"/>
    </xf>
    <xf numFmtId="0" fontId="18" fillId="5" borderId="19" xfId="8" applyFill="1" applyBorder="1" applyAlignment="1">
      <alignment horizontal="center" vertical="center"/>
    </xf>
    <xf numFmtId="0" fontId="18" fillId="0" borderId="0" xfId="8" applyAlignment="1">
      <alignment horizontal="center" vertical="center"/>
    </xf>
    <xf numFmtId="0" fontId="18" fillId="0" borderId="0" xfId="8" applyAlignment="1">
      <alignment vertical="center" shrinkToFit="1"/>
    </xf>
    <xf numFmtId="0" fontId="18" fillId="0" borderId="22" xfId="8" applyBorder="1" applyAlignment="1">
      <alignment horizontal="center" vertical="center"/>
    </xf>
    <xf numFmtId="0" fontId="18" fillId="0" borderId="15" xfId="8" applyBorder="1" applyAlignment="1">
      <alignment horizontal="center" vertical="center"/>
    </xf>
    <xf numFmtId="0" fontId="18" fillId="0" borderId="19" xfId="8" applyBorder="1" applyAlignment="1">
      <alignment horizontal="center" vertical="center"/>
    </xf>
    <xf numFmtId="0" fontId="18" fillId="5" borderId="21" xfId="8" applyFill="1" applyBorder="1" applyAlignment="1">
      <alignment horizontal="center" vertical="center"/>
    </xf>
    <xf numFmtId="0" fontId="18" fillId="0" borderId="22" xfId="8" applyBorder="1" applyAlignment="1">
      <alignment horizontal="left" vertical="center"/>
    </xf>
    <xf numFmtId="0" fontId="18" fillId="0" borderId="15" xfId="8" applyBorder="1" applyAlignment="1">
      <alignment horizontal="left" vertical="center"/>
    </xf>
    <xf numFmtId="0" fontId="18" fillId="0" borderId="19" xfId="8" applyBorder="1" applyAlignment="1">
      <alignment horizontal="left" vertical="center"/>
    </xf>
    <xf numFmtId="0" fontId="21" fillId="2" borderId="0" xfId="10" applyFont="1" applyFill="1">
      <alignment vertical="center"/>
    </xf>
    <xf numFmtId="0" fontId="22" fillId="2" borderId="0" xfId="10" applyFont="1" applyFill="1">
      <alignment vertical="center"/>
    </xf>
    <xf numFmtId="0" fontId="22" fillId="2" borderId="0" xfId="10" applyFont="1" applyFill="1" applyAlignment="1">
      <alignment vertical="center"/>
    </xf>
    <xf numFmtId="0" fontId="22" fillId="0" borderId="0" xfId="0" applyFont="1" applyFill="1"/>
    <xf numFmtId="0" fontId="22" fillId="0" borderId="0" xfId="0" applyFont="1" applyFill="1" applyBorder="1" applyAlignment="1"/>
    <xf numFmtId="0" fontId="22" fillId="0" borderId="0" xfId="10" applyFont="1" applyFill="1">
      <alignment vertical="center"/>
    </xf>
    <xf numFmtId="0" fontId="22" fillId="2" borderId="0" xfId="10" applyFont="1" applyFill="1" applyBorder="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 fillId="0" borderId="0" xfId="19">
      <alignment vertical="center"/>
    </xf>
    <xf numFmtId="0" fontId="3" fillId="0" borderId="8" xfId="17" applyFill="1" applyBorder="1" applyProtection="1">
      <alignment vertical="center"/>
      <protection locked="0"/>
    </xf>
    <xf numFmtId="0" fontId="1" fillId="0" borderId="8" xfId="17" applyFont="1" applyFill="1" applyBorder="1" applyProtection="1">
      <alignment vertical="center"/>
      <protection locked="0"/>
    </xf>
    <xf numFmtId="6" fontId="1" fillId="0" borderId="8" xfId="17" applyNumberFormat="1" applyFont="1" applyFill="1" applyBorder="1" applyAlignment="1" applyProtection="1">
      <alignment vertical="center" shrinkToFit="1"/>
      <protection locked="0"/>
    </xf>
    <xf numFmtId="0" fontId="31" fillId="0" borderId="0" xfId="3" applyFont="1" applyProtection="1">
      <alignment vertical="center"/>
    </xf>
    <xf numFmtId="0" fontId="32" fillId="0" borderId="0" xfId="3" applyFont="1" applyProtection="1">
      <alignment vertical="center"/>
    </xf>
    <xf numFmtId="0" fontId="13" fillId="0" borderId="0" xfId="3" applyProtection="1">
      <alignment vertical="center"/>
    </xf>
    <xf numFmtId="0" fontId="3" fillId="0" borderId="0" xfId="17" applyProtection="1">
      <alignment vertical="center"/>
    </xf>
    <xf numFmtId="0" fontId="3" fillId="0" borderId="0" xfId="13" applyFont="1" applyAlignment="1" applyProtection="1">
      <alignment vertical="center"/>
    </xf>
    <xf numFmtId="0" fontId="3" fillId="0" borderId="0" xfId="13" applyFont="1" applyAlignment="1" applyProtection="1">
      <alignment vertical="center" shrinkToFit="1"/>
    </xf>
    <xf numFmtId="0" fontId="17" fillId="0" borderId="0" xfId="13" applyFont="1" applyProtection="1">
      <alignment vertical="center"/>
    </xf>
    <xf numFmtId="0" fontId="3" fillId="0" borderId="0" xfId="17" applyBorder="1" applyProtection="1">
      <alignment vertical="center"/>
    </xf>
    <xf numFmtId="0" fontId="23" fillId="0" borderId="0" xfId="17" applyFont="1" applyBorder="1" applyAlignment="1" applyProtection="1">
      <alignment vertical="center"/>
    </xf>
    <xf numFmtId="0" fontId="23" fillId="0" borderId="0" xfId="17" applyFont="1" applyBorder="1" applyAlignment="1" applyProtection="1">
      <alignment horizontal="center" vertical="center"/>
    </xf>
    <xf numFmtId="0" fontId="24" fillId="0" borderId="83" xfId="17" applyFont="1" applyBorder="1" applyAlignment="1" applyProtection="1">
      <alignment horizontal="center" vertical="center"/>
    </xf>
    <xf numFmtId="0" fontId="24" fillId="0" borderId="84" xfId="17" applyFont="1" applyBorder="1" applyAlignment="1" applyProtection="1">
      <alignment horizontal="center" vertical="center"/>
    </xf>
    <xf numFmtId="0" fontId="24" fillId="0" borderId="0" xfId="17" applyFont="1" applyBorder="1" applyAlignment="1" applyProtection="1">
      <alignment vertical="center"/>
    </xf>
    <xf numFmtId="0" fontId="24" fillId="0" borderId="0" xfId="17" applyFont="1" applyBorder="1" applyAlignment="1" applyProtection="1">
      <alignment horizontal="center" vertical="center"/>
    </xf>
    <xf numFmtId="0" fontId="3" fillId="0" borderId="83" xfId="17" applyBorder="1" applyAlignment="1" applyProtection="1">
      <alignment horizontal="center" vertical="center" shrinkToFit="1"/>
    </xf>
    <xf numFmtId="0" fontId="3" fillId="0" borderId="84" xfId="17" applyBorder="1" applyAlignment="1" applyProtection="1">
      <alignment horizontal="center" vertical="center" shrinkToFit="1"/>
    </xf>
    <xf numFmtId="0" fontId="59" fillId="0" borderId="0" xfId="17" applyFont="1" applyProtection="1">
      <alignment vertical="center"/>
    </xf>
    <xf numFmtId="0" fontId="3" fillId="0" borderId="0" xfId="17" applyBorder="1" applyAlignment="1" applyProtection="1">
      <alignment vertical="center"/>
    </xf>
    <xf numFmtId="0" fontId="3" fillId="0" borderId="0" xfId="17" applyBorder="1" applyAlignment="1" applyProtection="1">
      <alignment horizontal="center" vertical="center"/>
    </xf>
    <xf numFmtId="0" fontId="36" fillId="0" borderId="9" xfId="13" applyFont="1" applyFill="1" applyBorder="1" applyAlignment="1" applyProtection="1">
      <alignment horizontal="center" vertical="center"/>
    </xf>
    <xf numFmtId="0" fontId="35" fillId="0" borderId="9" xfId="13" applyFont="1" applyFill="1" applyBorder="1" applyAlignment="1" applyProtection="1">
      <alignment horizontal="center" vertical="center"/>
    </xf>
    <xf numFmtId="0" fontId="33" fillId="0" borderId="8" xfId="13" applyFont="1" applyFill="1" applyBorder="1" applyAlignment="1" applyProtection="1">
      <alignment horizontal="center" vertical="center" wrapText="1"/>
    </xf>
    <xf numFmtId="0" fontId="29" fillId="0" borderId="8" xfId="13" applyFont="1" applyFill="1" applyBorder="1" applyAlignment="1" applyProtection="1">
      <alignment horizontal="center" vertical="center" wrapText="1"/>
    </xf>
    <xf numFmtId="0" fontId="35" fillId="0" borderId="8" xfId="13" applyFont="1" applyFill="1" applyBorder="1" applyAlignment="1" applyProtection="1">
      <alignment horizontal="center" vertical="center" wrapText="1"/>
    </xf>
    <xf numFmtId="176" fontId="3" fillId="0" borderId="8" xfId="17" applyNumberFormat="1" applyBorder="1" applyAlignment="1" applyProtection="1">
      <alignment vertical="center" shrinkToFit="1"/>
    </xf>
    <xf numFmtId="0" fontId="3" fillId="0" borderId="8" xfId="17" applyFill="1" applyBorder="1" applyProtection="1">
      <alignment vertical="center"/>
    </xf>
    <xf numFmtId="0" fontId="1" fillId="0" borderId="8" xfId="17" applyFont="1" applyFill="1" applyBorder="1" applyProtection="1">
      <alignment vertical="center"/>
    </xf>
    <xf numFmtId="6" fontId="1" fillId="0" borderId="8" xfId="17" applyNumberFormat="1" applyFont="1" applyFill="1" applyBorder="1" applyAlignment="1" applyProtection="1">
      <alignment vertical="center" shrinkToFit="1"/>
    </xf>
    <xf numFmtId="0" fontId="3" fillId="0" borderId="8" xfId="17" applyFill="1" applyBorder="1" applyAlignment="1" applyProtection="1">
      <alignment vertical="center" shrinkToFit="1"/>
    </xf>
    <xf numFmtId="6" fontId="3" fillId="0" borderId="8" xfId="17" applyNumberFormat="1" applyFill="1" applyBorder="1" applyAlignment="1" applyProtection="1">
      <alignment vertical="center" shrinkToFit="1"/>
    </xf>
    <xf numFmtId="0" fontId="35" fillId="0" borderId="8" xfId="17" applyFont="1" applyBorder="1" applyAlignment="1" applyProtection="1">
      <alignment horizontal="center" vertical="center" wrapText="1" shrinkToFit="1"/>
    </xf>
    <xf numFmtId="0" fontId="3" fillId="0" borderId="8" xfId="17" applyFill="1" applyBorder="1" applyAlignment="1" applyProtection="1">
      <alignment horizontal="center" vertical="center"/>
    </xf>
    <xf numFmtId="0" fontId="21" fillId="0" borderId="0" xfId="17" applyFont="1" applyProtection="1">
      <alignment vertical="center"/>
    </xf>
    <xf numFmtId="0" fontId="21" fillId="2" borderId="0" xfId="10" applyFont="1" applyFill="1" applyProtection="1">
      <alignment vertical="center"/>
      <protection locked="0"/>
    </xf>
    <xf numFmtId="0" fontId="21" fillId="2" borderId="0" xfId="10" applyFont="1" applyFill="1" applyBorder="1" applyProtection="1">
      <alignment vertical="center"/>
      <protection locked="0"/>
    </xf>
    <xf numFmtId="0" fontId="43" fillId="0" borderId="0" xfId="10" applyFont="1" applyFill="1" applyBorder="1" applyAlignment="1" applyProtection="1">
      <alignment vertical="center"/>
      <protection locked="0"/>
    </xf>
    <xf numFmtId="0" fontId="43" fillId="2" borderId="3" xfId="10" applyFont="1" applyFill="1" applyBorder="1" applyAlignment="1" applyProtection="1">
      <alignment vertical="center" shrinkToFit="1"/>
      <protection locked="0"/>
    </xf>
    <xf numFmtId="0" fontId="22" fillId="2" borderId="0" xfId="10" applyFont="1" applyFill="1" applyBorder="1" applyAlignment="1" applyProtection="1">
      <alignment vertical="center"/>
      <protection locked="0"/>
    </xf>
    <xf numFmtId="0" fontId="22" fillId="2" borderId="24" xfId="10" applyFont="1" applyFill="1" applyBorder="1" applyProtection="1">
      <alignment vertical="center"/>
      <protection locked="0"/>
    </xf>
    <xf numFmtId="0" fontId="22" fillId="2" borderId="0" xfId="10" applyFont="1" applyFill="1" applyBorder="1" applyAlignment="1" applyProtection="1">
      <alignment vertical="center" wrapText="1"/>
      <protection locked="0"/>
    </xf>
    <xf numFmtId="0" fontId="44" fillId="2" borderId="0" xfId="10" applyFont="1" applyFill="1" applyAlignment="1" applyProtection="1">
      <alignment horizontal="center" vertical="center"/>
      <protection locked="0"/>
    </xf>
    <xf numFmtId="0" fontId="22" fillId="2" borderId="0" xfId="10" applyFont="1" applyFill="1" applyProtection="1">
      <alignment vertical="center"/>
      <protection locked="0"/>
    </xf>
    <xf numFmtId="0" fontId="22" fillId="2" borderId="24" xfId="10" applyFont="1" applyFill="1" applyBorder="1" applyAlignment="1" applyProtection="1">
      <alignment vertical="center"/>
      <protection locked="0"/>
    </xf>
    <xf numFmtId="0" fontId="22" fillId="2" borderId="27" xfId="10" applyFont="1" applyFill="1" applyBorder="1" applyAlignment="1" applyProtection="1">
      <alignment vertical="center"/>
      <protection locked="0"/>
    </xf>
    <xf numFmtId="0" fontId="22" fillId="2" borderId="41" xfId="10" applyFont="1" applyFill="1" applyBorder="1" applyProtection="1">
      <alignment vertical="center"/>
      <protection locked="0"/>
    </xf>
    <xf numFmtId="0" fontId="22" fillId="2" borderId="42" xfId="10" applyFont="1" applyFill="1" applyBorder="1" applyProtection="1">
      <alignment vertical="center"/>
      <protection locked="0"/>
    </xf>
    <xf numFmtId="0" fontId="22" fillId="3" borderId="46" xfId="10" applyFont="1" applyFill="1" applyBorder="1" applyAlignment="1" applyProtection="1">
      <alignment vertical="center"/>
      <protection locked="0"/>
    </xf>
    <xf numFmtId="0" fontId="22" fillId="3" borderId="47" xfId="10" applyFont="1" applyFill="1" applyBorder="1" applyAlignment="1" applyProtection="1">
      <alignment vertical="center"/>
      <protection locked="0"/>
    </xf>
    <xf numFmtId="0" fontId="22" fillId="0" borderId="0" xfId="0" applyFont="1" applyFill="1" applyProtection="1">
      <protection locked="0"/>
    </xf>
    <xf numFmtId="0" fontId="22" fillId="0" borderId="0" xfId="10" applyFont="1" applyFill="1" applyBorder="1" applyAlignment="1" applyProtection="1">
      <alignment horizontal="left" vertical="top"/>
      <protection locked="0"/>
    </xf>
    <xf numFmtId="0" fontId="22" fillId="0" borderId="0" xfId="0" applyFont="1" applyFill="1" applyBorder="1" applyAlignment="1" applyProtection="1">
      <protection locked="0"/>
    </xf>
    <xf numFmtId="0" fontId="22" fillId="0" borderId="73" xfId="10" applyFont="1" applyFill="1" applyBorder="1" applyAlignment="1" applyProtection="1">
      <alignment horizontal="center" vertical="center"/>
      <protection locked="0"/>
    </xf>
    <xf numFmtId="0" fontId="22" fillId="0" borderId="9" xfId="0" applyFont="1" applyFill="1" applyBorder="1" applyAlignment="1" applyProtection="1">
      <alignment vertical="center" shrinkToFit="1"/>
      <protection locked="0"/>
    </xf>
    <xf numFmtId="0" fontId="43" fillId="2" borderId="3" xfId="10" applyFont="1" applyFill="1" applyBorder="1" applyAlignment="1" applyProtection="1">
      <alignment vertical="center" shrinkToFit="1"/>
    </xf>
    <xf numFmtId="0" fontId="22" fillId="2" borderId="43" xfId="10" applyFont="1" applyFill="1" applyBorder="1" applyProtection="1">
      <alignment vertical="center"/>
    </xf>
    <xf numFmtId="0" fontId="22" fillId="3" borderId="46" xfId="10" applyFont="1" applyFill="1" applyBorder="1" applyAlignment="1" applyProtection="1">
      <alignment vertical="center"/>
    </xf>
    <xf numFmtId="0" fontId="22" fillId="3" borderId="59" xfId="10" applyFont="1" applyFill="1" applyBorder="1" applyAlignment="1" applyProtection="1">
      <alignment vertical="center"/>
    </xf>
    <xf numFmtId="0" fontId="47" fillId="3" borderId="40" xfId="10" applyFont="1" applyFill="1" applyBorder="1" applyAlignment="1" applyProtection="1">
      <alignment horizontal="center" vertical="center" wrapText="1"/>
    </xf>
    <xf numFmtId="0" fontId="39" fillId="0" borderId="42" xfId="10" applyFont="1" applyFill="1" applyBorder="1" applyAlignment="1" applyProtection="1">
      <alignment horizontal="right" vertical="center"/>
    </xf>
    <xf numFmtId="0" fontId="22" fillId="0" borderId="0" xfId="10" applyFont="1" applyFill="1" applyProtection="1">
      <alignment vertical="center"/>
      <protection locked="0"/>
    </xf>
    <xf numFmtId="0" fontId="22" fillId="0" borderId="9" xfId="0" applyFont="1" applyFill="1" applyBorder="1" applyAlignment="1" applyProtection="1">
      <protection locked="0"/>
    </xf>
    <xf numFmtId="0" fontId="22" fillId="0" borderId="0" xfId="0" applyFont="1" applyFill="1" applyAlignment="1" applyProtection="1">
      <alignment vertical="center"/>
      <protection locked="0"/>
    </xf>
    <xf numFmtId="0" fontId="39" fillId="0" borderId="63" xfId="10" applyFont="1" applyFill="1" applyBorder="1" applyAlignment="1" applyProtection="1">
      <alignment horizontal="center" vertical="center" wrapText="1"/>
      <protection locked="0"/>
    </xf>
    <xf numFmtId="0" fontId="47" fillId="0" borderId="6" xfId="10" applyFont="1" applyFill="1" applyBorder="1" applyAlignment="1" applyProtection="1">
      <alignment vertical="center"/>
      <protection locked="0"/>
    </xf>
    <xf numFmtId="0" fontId="47" fillId="0" borderId="9" xfId="10" applyFont="1" applyFill="1" applyBorder="1" applyAlignment="1" applyProtection="1">
      <alignment vertical="center" wrapText="1"/>
      <protection locked="0"/>
    </xf>
    <xf numFmtId="0" fontId="47" fillId="0" borderId="9" xfId="10" applyFont="1" applyFill="1" applyBorder="1" applyAlignment="1" applyProtection="1">
      <alignment horizontal="center" vertical="center" wrapText="1"/>
      <protection locked="0"/>
    </xf>
    <xf numFmtId="0" fontId="39" fillId="0" borderId="1" xfId="10" applyFont="1" applyFill="1" applyBorder="1" applyAlignment="1" applyProtection="1">
      <alignment horizontal="center" vertical="center" wrapText="1"/>
      <protection locked="0"/>
    </xf>
    <xf numFmtId="0" fontId="47" fillId="0" borderId="17" xfId="0" applyFont="1" applyFill="1" applyBorder="1" applyAlignment="1" applyProtection="1">
      <alignment horizontal="left" vertical="center"/>
      <protection locked="0"/>
    </xf>
    <xf numFmtId="0" fontId="22" fillId="0" borderId="17" xfId="0" applyFont="1" applyFill="1" applyBorder="1" applyAlignment="1" applyProtection="1">
      <alignment horizontal="left" vertical="center"/>
      <protection locked="0"/>
    </xf>
    <xf numFmtId="0" fontId="47" fillId="0" borderId="7" xfId="0" applyFont="1" applyFill="1" applyBorder="1" applyAlignment="1" applyProtection="1">
      <alignment horizontal="left" vertical="center"/>
      <protection locked="0"/>
    </xf>
    <xf numFmtId="0" fontId="39" fillId="0" borderId="8" xfId="10" applyFont="1" applyFill="1" applyBorder="1" applyAlignment="1" applyProtection="1">
      <alignment horizontal="center" vertical="center" wrapText="1"/>
      <protection locked="0"/>
    </xf>
    <xf numFmtId="0" fontId="47" fillId="0" borderId="9" xfId="10" applyFont="1" applyFill="1" applyBorder="1" applyAlignment="1" applyProtection="1">
      <alignment vertical="center"/>
      <protection locked="0"/>
    </xf>
    <xf numFmtId="0" fontId="22" fillId="0" borderId="9" xfId="0" applyFont="1" applyFill="1" applyBorder="1" applyAlignment="1" applyProtection="1">
      <alignment horizontal="left" vertical="center"/>
      <protection locked="0"/>
    </xf>
    <xf numFmtId="0" fontId="47" fillId="0" borderId="9" xfId="0" applyFont="1" applyFill="1" applyBorder="1" applyAlignment="1" applyProtection="1">
      <alignment horizontal="left" vertical="center"/>
      <protection locked="0"/>
    </xf>
    <xf numFmtId="0" fontId="22" fillId="0" borderId="7" xfId="0" applyFont="1" applyFill="1" applyBorder="1" applyAlignment="1" applyProtection="1">
      <alignment vertical="center"/>
      <protection locked="0"/>
    </xf>
    <xf numFmtId="0" fontId="39" fillId="0" borderId="9" xfId="10" applyFont="1" applyFill="1" applyBorder="1" applyAlignment="1" applyProtection="1">
      <alignment horizontal="center" vertical="center" wrapText="1"/>
      <protection locked="0"/>
    </xf>
    <xf numFmtId="0" fontId="22" fillId="0" borderId="6" xfId="0" applyFont="1" applyFill="1" applyBorder="1" applyAlignment="1" applyProtection="1">
      <alignment horizontal="left" vertical="center"/>
      <protection locked="0"/>
    </xf>
    <xf numFmtId="0" fontId="47" fillId="0" borderId="9"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47" fillId="0" borderId="17" xfId="0" applyFont="1" applyFill="1" applyBorder="1" applyAlignment="1" applyProtection="1">
      <alignment horizontal="center" vertical="center"/>
      <protection locked="0"/>
    </xf>
    <xf numFmtId="0" fontId="16" fillId="0" borderId="17" xfId="0" applyFont="1" applyFill="1" applyBorder="1" applyAlignment="1" applyProtection="1">
      <alignment horizontal="center" vertical="center" wrapText="1"/>
      <protection locked="0"/>
    </xf>
    <xf numFmtId="0" fontId="16" fillId="0" borderId="61" xfId="0" applyFont="1" applyFill="1" applyBorder="1" applyAlignment="1" applyProtection="1">
      <alignment horizontal="center" vertical="center" wrapText="1"/>
      <protection locked="0"/>
    </xf>
    <xf numFmtId="0" fontId="16" fillId="0" borderId="9" xfId="0" applyFont="1" applyFill="1" applyBorder="1" applyAlignment="1" applyProtection="1">
      <alignment vertical="center" wrapText="1"/>
      <protection locked="0"/>
    </xf>
    <xf numFmtId="0" fontId="43" fillId="0" borderId="9" xfId="0" applyFont="1" applyFill="1" applyBorder="1" applyAlignment="1" applyProtection="1">
      <alignment vertical="center"/>
      <protection locked="0"/>
    </xf>
    <xf numFmtId="0" fontId="22" fillId="0" borderId="9" xfId="0" applyFont="1" applyFill="1" applyBorder="1" applyAlignment="1" applyProtection="1">
      <alignment horizontal="left"/>
      <protection locked="0"/>
    </xf>
    <xf numFmtId="0" fontId="22" fillId="0" borderId="37" xfId="0" applyFont="1" applyFill="1" applyBorder="1" applyAlignment="1" applyProtection="1">
      <alignment horizontal="left"/>
      <protection locked="0"/>
    </xf>
    <xf numFmtId="0" fontId="22" fillId="0" borderId="0" xfId="0" applyFont="1" applyFill="1" applyBorder="1" applyAlignment="1" applyProtection="1">
      <alignment vertical="center"/>
      <protection locked="0"/>
    </xf>
    <xf numFmtId="0" fontId="47" fillId="0" borderId="9" xfId="10" applyFont="1" applyFill="1" applyBorder="1" applyAlignment="1" applyProtection="1">
      <alignment vertical="center" wrapText="1"/>
    </xf>
    <xf numFmtId="0" fontId="47" fillId="0" borderId="6" xfId="10" applyFont="1" applyFill="1" applyBorder="1" applyAlignment="1" applyProtection="1">
      <alignment vertical="center"/>
    </xf>
    <xf numFmtId="0" fontId="47" fillId="0" borderId="9" xfId="10" applyFont="1" applyFill="1" applyBorder="1" applyAlignment="1" applyProtection="1">
      <alignment vertical="center"/>
    </xf>
    <xf numFmtId="0" fontId="22" fillId="0" borderId="8" xfId="0" applyFont="1" applyFill="1" applyBorder="1" applyAlignment="1" applyProtection="1">
      <alignment vertical="center"/>
    </xf>
    <xf numFmtId="0" fontId="47" fillId="0" borderId="17" xfId="0" applyFont="1" applyFill="1" applyBorder="1" applyAlignment="1" applyProtection="1">
      <alignment horizontal="left" vertical="center"/>
    </xf>
    <xf numFmtId="0" fontId="47" fillId="0" borderId="9" xfId="0" applyFont="1" applyFill="1" applyBorder="1" applyAlignment="1" applyProtection="1">
      <alignment horizontal="center" vertical="center" wrapText="1"/>
    </xf>
    <xf numFmtId="0" fontId="47" fillId="0" borderId="9" xfId="0" applyFont="1" applyFill="1" applyBorder="1" applyAlignment="1" applyProtection="1">
      <alignment horizontal="left" vertical="center"/>
    </xf>
    <xf numFmtId="0" fontId="22" fillId="0" borderId="79" xfId="0" applyFont="1" applyFill="1" applyBorder="1" applyAlignment="1" applyProtection="1">
      <alignment horizontal="left" vertical="center"/>
    </xf>
    <xf numFmtId="0" fontId="22" fillId="0" borderId="76" xfId="0" applyFont="1" applyFill="1" applyBorder="1" applyAlignment="1" applyProtection="1">
      <alignment horizontal="left" vertical="center"/>
    </xf>
    <xf numFmtId="0" fontId="22" fillId="0" borderId="7" xfId="0" applyFont="1" applyFill="1" applyBorder="1" applyAlignment="1" applyProtection="1">
      <alignment horizontal="left" vertical="center"/>
    </xf>
    <xf numFmtId="0" fontId="22" fillId="0" borderId="18" xfId="0" applyFont="1" applyFill="1" applyBorder="1" applyAlignment="1" applyProtection="1">
      <alignment horizontal="left" vertical="center"/>
    </xf>
    <xf numFmtId="0" fontId="22" fillId="0" borderId="41" xfId="0" applyFont="1" applyFill="1" applyBorder="1" applyAlignment="1" applyProtection="1">
      <alignment horizontal="left" vertical="center"/>
    </xf>
    <xf numFmtId="0" fontId="22" fillId="0" borderId="43" xfId="0" applyFont="1" applyFill="1" applyBorder="1" applyAlignment="1" applyProtection="1">
      <alignment horizontal="left" vertical="center"/>
    </xf>
    <xf numFmtId="0" fontId="22" fillId="3" borderId="3" xfId="0" applyFont="1" applyFill="1" applyBorder="1" applyAlignment="1" applyProtection="1"/>
    <xf numFmtId="0" fontId="22" fillId="3" borderId="75" xfId="0" applyFont="1" applyFill="1" applyBorder="1" applyAlignment="1" applyProtection="1"/>
    <xf numFmtId="0" fontId="22" fillId="3" borderId="85" xfId="0" applyFont="1" applyFill="1" applyBorder="1" applyAlignment="1" applyProtection="1"/>
    <xf numFmtId="0" fontId="22" fillId="0" borderId="9" xfId="0" applyFont="1" applyFill="1" applyBorder="1" applyAlignment="1" applyProtection="1">
      <alignment horizontal="center" vertical="center"/>
    </xf>
    <xf numFmtId="0" fontId="22" fillId="0" borderId="37"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protection locked="0"/>
    </xf>
    <xf numFmtId="0" fontId="39" fillId="0" borderId="48" xfId="10" applyFont="1" applyFill="1" applyBorder="1" applyAlignment="1" applyProtection="1">
      <alignment horizontal="center" vertical="center" wrapText="1"/>
      <protection locked="0"/>
    </xf>
    <xf numFmtId="0" fontId="47" fillId="0" borderId="17" xfId="10" applyFont="1" applyFill="1" applyBorder="1" applyAlignment="1" applyProtection="1">
      <alignment horizontal="left" vertical="center" shrinkToFit="1"/>
      <protection locked="0"/>
    </xf>
    <xf numFmtId="0" fontId="22" fillId="0" borderId="34" xfId="10" applyFont="1" applyFill="1" applyBorder="1" applyAlignment="1" applyProtection="1">
      <alignment horizontal="center" vertical="center" wrapText="1"/>
      <protection locked="0"/>
    </xf>
    <xf numFmtId="0" fontId="22" fillId="0" borderId="1" xfId="10" applyFont="1" applyFill="1" applyBorder="1" applyAlignment="1" applyProtection="1">
      <alignment horizontal="center" vertical="center" wrapText="1"/>
      <protection locked="0"/>
    </xf>
    <xf numFmtId="0" fontId="47" fillId="0" borderId="6" xfId="0" applyFont="1" applyFill="1" applyBorder="1" applyAlignment="1" applyProtection="1">
      <alignment horizontal="left" vertical="center"/>
    </xf>
    <xf numFmtId="0" fontId="47" fillId="0" borderId="17" xfId="10" applyFont="1" applyFill="1" applyBorder="1" applyAlignment="1" applyProtection="1">
      <alignment horizontal="left" vertical="center" wrapText="1"/>
    </xf>
    <xf numFmtId="0" fontId="47" fillId="0" borderId="17" xfId="0" applyFont="1" applyFill="1" applyBorder="1" applyAlignment="1" applyProtection="1">
      <alignment horizontal="left" vertical="center" wrapText="1"/>
    </xf>
    <xf numFmtId="0" fontId="22" fillId="0" borderId="17" xfId="0" applyFont="1" applyFill="1" applyBorder="1" applyAlignment="1" applyProtection="1">
      <alignment horizontal="center" vertical="center"/>
    </xf>
    <xf numFmtId="0" fontId="47" fillId="0" borderId="17" xfId="0" applyFont="1" applyFill="1" applyBorder="1" applyAlignment="1" applyProtection="1">
      <alignment horizontal="center" vertical="center"/>
    </xf>
    <xf numFmtId="0" fontId="16" fillId="0" borderId="17" xfId="0" applyFont="1" applyFill="1" applyBorder="1" applyAlignment="1" applyProtection="1">
      <alignment horizontal="center" vertical="center" wrapText="1"/>
    </xf>
    <xf numFmtId="0" fontId="16" fillId="0" borderId="61" xfId="0" applyFont="1" applyFill="1" applyBorder="1" applyAlignment="1" applyProtection="1">
      <alignment horizontal="center" vertical="center" wrapText="1"/>
    </xf>
    <xf numFmtId="0" fontId="22" fillId="0" borderId="0" xfId="10" applyFont="1" applyFill="1" applyBorder="1" applyAlignment="1" applyProtection="1">
      <alignment horizontal="left" vertical="top"/>
    </xf>
    <xf numFmtId="0" fontId="47" fillId="0" borderId="17" xfId="10" applyFont="1" applyFill="1" applyBorder="1" applyAlignment="1" applyProtection="1">
      <alignment horizontal="left" vertical="center"/>
    </xf>
    <xf numFmtId="0" fontId="47" fillId="0" borderId="17" xfId="10" applyFont="1" applyFill="1" applyBorder="1" applyAlignment="1" applyProtection="1">
      <alignment horizontal="left" vertical="center" shrinkToFit="1"/>
    </xf>
    <xf numFmtId="0" fontId="47" fillId="0" borderId="61" xfId="10" applyFont="1" applyFill="1" applyBorder="1" applyAlignment="1" applyProtection="1">
      <alignment horizontal="left" vertical="center" shrinkToFit="1"/>
    </xf>
    <xf numFmtId="0" fontId="22" fillId="0" borderId="17" xfId="10" applyFont="1" applyFill="1" applyBorder="1" applyAlignment="1" applyProtection="1">
      <alignment horizontal="left" vertical="center"/>
    </xf>
    <xf numFmtId="0" fontId="22" fillId="0" borderId="17" xfId="10" applyFont="1" applyFill="1" applyBorder="1" applyAlignment="1" applyProtection="1">
      <alignment horizontal="left" vertical="center" shrinkToFit="1"/>
    </xf>
    <xf numFmtId="0" fontId="22" fillId="0" borderId="61" xfId="10" applyFont="1" applyFill="1" applyBorder="1" applyAlignment="1" applyProtection="1">
      <alignment horizontal="left" vertical="center" shrinkToFit="1"/>
    </xf>
    <xf numFmtId="0" fontId="39" fillId="3" borderId="27" xfId="10" applyFont="1" applyFill="1" applyBorder="1" applyAlignment="1" applyProtection="1">
      <alignment horizontal="center" vertical="center" shrinkToFit="1"/>
    </xf>
    <xf numFmtId="0" fontId="39" fillId="3" borderId="17" xfId="10" applyFont="1" applyFill="1" applyBorder="1" applyAlignment="1" applyProtection="1">
      <alignment horizontal="center" vertical="center" shrinkToFit="1"/>
    </xf>
    <xf numFmtId="0" fontId="22" fillId="0" borderId="0" xfId="0" applyFont="1" applyFill="1" applyBorder="1" applyProtection="1">
      <protection locked="0"/>
    </xf>
    <xf numFmtId="0" fontId="21" fillId="2" borderId="24" xfId="10" applyFont="1" applyFill="1" applyBorder="1" applyAlignment="1" applyProtection="1">
      <alignment vertical="center" wrapText="1"/>
      <protection locked="0"/>
    </xf>
    <xf numFmtId="0" fontId="21" fillId="2" borderId="0" xfId="10" applyFont="1" applyFill="1" applyAlignment="1" applyProtection="1">
      <alignment vertical="center" wrapText="1"/>
      <protection locked="0"/>
    </xf>
    <xf numFmtId="0" fontId="22" fillId="2" borderId="0" xfId="10" applyFont="1" applyFill="1" applyAlignment="1" applyProtection="1">
      <alignment vertical="center" wrapText="1"/>
      <protection locked="0"/>
    </xf>
    <xf numFmtId="0" fontId="22" fillId="0" borderId="0" xfId="0" applyFont="1" applyFill="1" applyBorder="1" applyAlignment="1" applyProtection="1">
      <alignment vertical="top"/>
    </xf>
    <xf numFmtId="0" fontId="22" fillId="0" borderId="0" xfId="0" applyFont="1" applyFill="1" applyBorder="1" applyAlignment="1" applyProtection="1"/>
    <xf numFmtId="0" fontId="22" fillId="0" borderId="0" xfId="0" applyFont="1" applyFill="1" applyProtection="1"/>
    <xf numFmtId="0" fontId="3" fillId="0" borderId="0" xfId="17" applyProtection="1">
      <alignment vertical="center"/>
      <protection locked="0"/>
    </xf>
    <xf numFmtId="0" fontId="3" fillId="0" borderId="0" xfId="13" applyFont="1" applyAlignment="1" applyProtection="1">
      <alignment horizontal="center" vertical="center" shrinkToFit="1"/>
      <protection locked="0"/>
    </xf>
    <xf numFmtId="0" fontId="59" fillId="0" borderId="0" xfId="17" applyFont="1" applyProtection="1">
      <alignment vertical="center"/>
      <protection locked="0"/>
    </xf>
    <xf numFmtId="0" fontId="3" fillId="0" borderId="0" xfId="17" applyBorder="1" applyAlignment="1" applyProtection="1">
      <alignment vertical="center"/>
      <protection locked="0"/>
    </xf>
    <xf numFmtId="38" fontId="20" fillId="0" borderId="0" xfId="18" applyFont="1" applyProtection="1">
      <alignment vertical="center"/>
      <protection locked="0"/>
    </xf>
    <xf numFmtId="0" fontId="2" fillId="0" borderId="0" xfId="17" applyFont="1" applyProtection="1">
      <alignment vertical="center"/>
      <protection locked="0"/>
    </xf>
    <xf numFmtId="0" fontId="60" fillId="0" borderId="0" xfId="17" applyFont="1" applyFill="1" applyBorder="1" applyAlignment="1" applyProtection="1">
      <alignment horizontal="left" vertical="center"/>
      <protection locked="0"/>
    </xf>
    <xf numFmtId="0" fontId="29" fillId="0" borderId="0" xfId="17" applyFont="1" applyBorder="1" applyAlignment="1" applyProtection="1">
      <alignment vertical="center"/>
      <protection locked="0"/>
    </xf>
    <xf numFmtId="0" fontId="58" fillId="0" borderId="0" xfId="17" applyFont="1" applyProtection="1">
      <alignment vertical="center"/>
      <protection locked="0"/>
    </xf>
    <xf numFmtId="0" fontId="1" fillId="2" borderId="8" xfId="17" applyFont="1" applyFill="1" applyBorder="1" applyAlignment="1" applyProtection="1">
      <alignment horizontal="center" vertical="center"/>
    </xf>
    <xf numFmtId="0" fontId="22" fillId="0" borderId="9" xfId="0" applyFont="1" applyFill="1" applyBorder="1" applyAlignment="1" applyProtection="1">
      <alignment vertical="center"/>
      <protection locked="0"/>
    </xf>
    <xf numFmtId="0" fontId="28" fillId="0" borderId="8" xfId="17" applyFont="1" applyFill="1" applyBorder="1" applyAlignment="1" applyProtection="1">
      <alignment horizontal="center" vertical="center" wrapText="1"/>
    </xf>
    <xf numFmtId="0" fontId="36" fillId="0" borderId="8" xfId="17" applyFont="1" applyFill="1" applyBorder="1" applyAlignment="1" applyProtection="1">
      <alignment horizontal="center" vertical="center" wrapText="1"/>
    </xf>
    <xf numFmtId="0" fontId="34" fillId="0" borderId="8" xfId="17" applyFont="1" applyFill="1" applyBorder="1" applyAlignment="1" applyProtection="1">
      <alignment horizontal="center" vertical="center" wrapText="1"/>
    </xf>
    <xf numFmtId="0" fontId="3" fillId="0" borderId="8" xfId="17" applyFill="1" applyBorder="1" applyAlignment="1" applyProtection="1">
      <alignment vertical="center" shrinkToFit="1"/>
      <protection locked="0"/>
    </xf>
    <xf numFmtId="0" fontId="3" fillId="0" borderId="8" xfId="17" applyFill="1" applyBorder="1" applyAlignment="1" applyProtection="1">
      <alignment vertical="center"/>
      <protection locked="0"/>
    </xf>
    <xf numFmtId="0" fontId="22" fillId="2" borderId="23" xfId="10" applyFont="1" applyFill="1" applyBorder="1" applyAlignment="1" applyProtection="1">
      <alignment horizontal="center" vertical="center" wrapText="1"/>
      <protection locked="0"/>
    </xf>
    <xf numFmtId="0" fontId="22" fillId="2" borderId="24" xfId="10" applyFont="1" applyFill="1" applyBorder="1" applyAlignment="1" applyProtection="1">
      <alignment horizontal="center" vertical="center" wrapText="1"/>
      <protection locked="0"/>
    </xf>
    <xf numFmtId="0" fontId="22" fillId="2" borderId="25" xfId="10" applyFont="1" applyFill="1" applyBorder="1" applyAlignment="1" applyProtection="1">
      <alignment horizontal="center" vertical="center" wrapText="1"/>
      <protection locked="0"/>
    </xf>
    <xf numFmtId="0" fontId="22" fillId="2" borderId="29" xfId="10" applyFont="1" applyFill="1" applyBorder="1" applyAlignment="1" applyProtection="1">
      <alignment horizontal="center" vertical="center" wrapText="1"/>
      <protection locked="0"/>
    </xf>
    <xf numFmtId="0" fontId="22" fillId="2" borderId="0" xfId="10" applyFont="1" applyFill="1" applyBorder="1" applyAlignment="1" applyProtection="1">
      <alignment horizontal="center" vertical="center" wrapText="1"/>
      <protection locked="0"/>
    </xf>
    <xf numFmtId="0" fontId="22" fillId="2" borderId="30" xfId="10" applyFont="1" applyFill="1" applyBorder="1" applyAlignment="1" applyProtection="1">
      <alignment horizontal="center" vertical="center" wrapText="1"/>
      <protection locked="0"/>
    </xf>
    <xf numFmtId="0" fontId="22" fillId="2" borderId="26" xfId="10" applyFont="1" applyFill="1" applyBorder="1" applyAlignment="1" applyProtection="1">
      <alignment horizontal="center" vertical="center" wrapText="1"/>
      <protection locked="0"/>
    </xf>
    <xf numFmtId="0" fontId="22" fillId="2" borderId="27" xfId="10" applyFont="1" applyFill="1" applyBorder="1" applyAlignment="1" applyProtection="1">
      <alignment horizontal="center" vertical="center" wrapText="1"/>
      <protection locked="0"/>
    </xf>
    <xf numFmtId="0" fontId="22" fillId="2" borderId="28" xfId="10" applyFont="1" applyFill="1" applyBorder="1" applyAlignment="1" applyProtection="1">
      <alignment horizontal="center" vertical="center" wrapText="1"/>
      <protection locked="0"/>
    </xf>
    <xf numFmtId="0" fontId="41" fillId="2" borderId="0" xfId="10" applyFont="1" applyFill="1" applyBorder="1" applyAlignment="1" applyProtection="1">
      <alignment horizontal="center" vertical="center"/>
      <protection locked="0"/>
    </xf>
    <xf numFmtId="0" fontId="42" fillId="2" borderId="0" xfId="10" applyFont="1" applyFill="1" applyBorder="1" applyAlignment="1" applyProtection="1">
      <alignment horizontal="center" vertical="center"/>
      <protection locked="0"/>
    </xf>
    <xf numFmtId="0" fontId="22" fillId="3" borderId="54" xfId="10" applyFont="1" applyFill="1" applyBorder="1" applyAlignment="1" applyProtection="1">
      <alignment horizontal="center" vertical="center"/>
    </xf>
    <xf numFmtId="0" fontId="22" fillId="3" borderId="55" xfId="10" applyFont="1" applyFill="1" applyBorder="1" applyAlignment="1" applyProtection="1">
      <alignment horizontal="center" vertical="center"/>
    </xf>
    <xf numFmtId="0" fontId="22" fillId="3" borderId="56" xfId="10" applyFont="1" applyFill="1" applyBorder="1" applyAlignment="1" applyProtection="1">
      <alignment horizontal="center" vertical="center"/>
    </xf>
    <xf numFmtId="0" fontId="43" fillId="0" borderId="56" xfId="10" applyFont="1" applyFill="1" applyBorder="1" applyAlignment="1" applyProtection="1">
      <alignment horizontal="center" vertical="center"/>
      <protection locked="0"/>
    </xf>
    <xf numFmtId="0" fontId="43" fillId="0" borderId="57" xfId="10" applyFont="1" applyFill="1" applyBorder="1" applyAlignment="1" applyProtection="1">
      <alignment horizontal="center" vertical="center"/>
      <protection locked="0"/>
    </xf>
    <xf numFmtId="0" fontId="43" fillId="0" borderId="58" xfId="10" applyFont="1" applyFill="1" applyBorder="1" applyAlignment="1" applyProtection="1">
      <alignment horizontal="center" vertical="center"/>
      <protection locked="0"/>
    </xf>
    <xf numFmtId="0" fontId="43" fillId="2" borderId="3" xfId="10" applyFont="1" applyFill="1" applyBorder="1" applyAlignment="1" applyProtection="1">
      <alignment horizontal="center" vertical="center"/>
      <protection locked="0"/>
    </xf>
    <xf numFmtId="0" fontId="44" fillId="2" borderId="0" xfId="10" applyFont="1" applyFill="1" applyAlignment="1" applyProtection="1">
      <alignment horizontal="center" vertical="center" shrinkToFit="1"/>
      <protection locked="0"/>
    </xf>
    <xf numFmtId="0" fontId="44" fillId="2" borderId="0" xfId="10" applyFont="1" applyFill="1" applyAlignment="1" applyProtection="1">
      <alignment horizontal="center" vertical="center"/>
      <protection locked="0"/>
    </xf>
    <xf numFmtId="0" fontId="22" fillId="3" borderId="31" xfId="10" applyFont="1" applyFill="1" applyBorder="1" applyAlignment="1" applyProtection="1">
      <alignment horizontal="center" vertical="center"/>
    </xf>
    <xf numFmtId="0" fontId="22" fillId="3" borderId="32" xfId="10" applyFont="1" applyFill="1" applyBorder="1" applyAlignment="1" applyProtection="1">
      <alignment horizontal="center" vertical="center"/>
    </xf>
    <xf numFmtId="0" fontId="22" fillId="3" borderId="48" xfId="10" applyFont="1" applyFill="1" applyBorder="1" applyAlignment="1" applyProtection="1">
      <alignment horizontal="center" vertical="center"/>
    </xf>
    <xf numFmtId="0" fontId="22" fillId="3" borderId="1" xfId="10" applyFont="1" applyFill="1" applyBorder="1" applyAlignment="1" applyProtection="1">
      <alignment horizontal="center" vertical="center"/>
    </xf>
    <xf numFmtId="0" fontId="22" fillId="3" borderId="45" xfId="10" applyFont="1" applyFill="1" applyBorder="1" applyAlignment="1" applyProtection="1">
      <alignment horizontal="center" vertical="center"/>
    </xf>
    <xf numFmtId="0" fontId="22" fillId="3" borderId="46" xfId="10" applyFont="1" applyFill="1" applyBorder="1" applyAlignment="1" applyProtection="1">
      <alignment horizontal="center" vertical="center"/>
    </xf>
    <xf numFmtId="0" fontId="22" fillId="3" borderId="47" xfId="10" applyFont="1" applyFill="1" applyBorder="1" applyAlignment="1" applyProtection="1">
      <alignment horizontal="center" vertical="center"/>
    </xf>
    <xf numFmtId="0" fontId="45" fillId="2" borderId="10" xfId="10" applyFont="1" applyFill="1" applyBorder="1" applyAlignment="1" applyProtection="1">
      <alignment horizontal="center" vertical="center" shrinkToFit="1"/>
      <protection locked="0"/>
    </xf>
    <xf numFmtId="0" fontId="45" fillId="2" borderId="11" xfId="10" applyFont="1" applyFill="1" applyBorder="1" applyAlignment="1" applyProtection="1">
      <alignment horizontal="center" vertical="center" shrinkToFit="1"/>
      <protection locked="0"/>
    </xf>
    <xf numFmtId="0" fontId="45" fillId="2" borderId="86" xfId="10" applyFont="1" applyFill="1" applyBorder="1" applyAlignment="1" applyProtection="1">
      <alignment horizontal="center" vertical="center" shrinkToFit="1"/>
      <protection locked="0"/>
    </xf>
    <xf numFmtId="0" fontId="45" fillId="2" borderId="49" xfId="10" applyFont="1" applyFill="1" applyBorder="1" applyAlignment="1" applyProtection="1">
      <alignment horizontal="center" vertical="center" shrinkToFit="1"/>
      <protection locked="0"/>
    </xf>
    <xf numFmtId="0" fontId="22" fillId="3" borderId="50" xfId="10" applyFont="1" applyFill="1" applyBorder="1" applyAlignment="1" applyProtection="1">
      <alignment horizontal="center" vertical="center"/>
    </xf>
    <xf numFmtId="0" fontId="22" fillId="3" borderId="15" xfId="10" applyFont="1" applyFill="1" applyBorder="1" applyAlignment="1" applyProtection="1">
      <alignment horizontal="center" vertical="center"/>
    </xf>
    <xf numFmtId="0" fontId="22" fillId="2" borderId="12" xfId="10" applyFont="1" applyFill="1" applyBorder="1" applyAlignment="1" applyProtection="1">
      <alignment horizontal="center" vertical="center" shrinkToFit="1"/>
      <protection locked="0"/>
    </xf>
    <xf numFmtId="0" fontId="22" fillId="2" borderId="5" xfId="10" applyFont="1" applyFill="1" applyBorder="1" applyAlignment="1" applyProtection="1">
      <alignment horizontal="center" vertical="center" shrinkToFit="1"/>
      <protection locked="0"/>
    </xf>
    <xf numFmtId="0" fontId="22" fillId="2" borderId="51" xfId="10" applyFont="1" applyFill="1" applyBorder="1" applyAlignment="1" applyProtection="1">
      <alignment horizontal="center" vertical="center" shrinkToFit="1"/>
      <protection locked="0"/>
    </xf>
    <xf numFmtId="0" fontId="22" fillId="3" borderId="52" xfId="10" applyFont="1" applyFill="1" applyBorder="1" applyAlignment="1" applyProtection="1">
      <alignment horizontal="center" vertical="center"/>
    </xf>
    <xf numFmtId="0" fontId="22" fillId="3" borderId="2" xfId="10" applyFont="1" applyFill="1" applyBorder="1" applyAlignment="1" applyProtection="1">
      <alignment horizontal="center" vertical="center"/>
    </xf>
    <xf numFmtId="0" fontId="22" fillId="2" borderId="39" xfId="10" applyFont="1" applyFill="1" applyBorder="1" applyAlignment="1" applyProtection="1">
      <alignment horizontal="center" vertical="center"/>
      <protection locked="0"/>
    </xf>
    <xf numFmtId="0" fontId="22" fillId="2" borderId="13" xfId="10" applyFont="1" applyFill="1" applyBorder="1" applyAlignment="1" applyProtection="1">
      <alignment horizontal="center" vertical="center" shrinkToFit="1"/>
      <protection locked="0"/>
    </xf>
    <xf numFmtId="0" fontId="22" fillId="2" borderId="14" xfId="10" applyFont="1" applyFill="1" applyBorder="1" applyAlignment="1" applyProtection="1">
      <alignment horizontal="center" vertical="center" shrinkToFit="1"/>
      <protection locked="0"/>
    </xf>
    <xf numFmtId="0" fontId="22" fillId="2" borderId="53" xfId="10" applyFont="1" applyFill="1" applyBorder="1" applyAlignment="1" applyProtection="1">
      <alignment horizontal="center" vertical="center" shrinkToFit="1"/>
      <protection locked="0"/>
    </xf>
    <xf numFmtId="0" fontId="22" fillId="3" borderId="34" xfId="10" applyFont="1" applyFill="1" applyBorder="1" applyAlignment="1" applyProtection="1">
      <alignment horizontal="center" vertical="center"/>
    </xf>
    <xf numFmtId="0" fontId="22" fillId="3" borderId="8" xfId="10" applyFont="1" applyFill="1" applyBorder="1" applyAlignment="1" applyProtection="1">
      <alignment horizontal="center" vertical="center"/>
    </xf>
    <xf numFmtId="0" fontId="22" fillId="2" borderId="6" xfId="10" applyFont="1" applyFill="1" applyBorder="1" applyAlignment="1" applyProtection="1">
      <alignment horizontal="center" vertical="center" shrinkToFit="1"/>
      <protection locked="0"/>
    </xf>
    <xf numFmtId="0" fontId="22" fillId="2" borderId="9" xfId="10" applyFont="1" applyFill="1" applyBorder="1" applyAlignment="1" applyProtection="1">
      <alignment horizontal="center" vertical="center" shrinkToFit="1"/>
      <protection locked="0"/>
    </xf>
    <xf numFmtId="0" fontId="22" fillId="2" borderId="7" xfId="10" applyFont="1" applyFill="1" applyBorder="1" applyAlignment="1" applyProtection="1">
      <alignment horizontal="center" vertical="center" shrinkToFit="1"/>
      <protection locked="0"/>
    </xf>
    <xf numFmtId="0" fontId="22" fillId="3" borderId="6" xfId="10" applyFont="1" applyFill="1" applyBorder="1" applyAlignment="1" applyProtection="1">
      <alignment horizontal="center" vertical="center"/>
    </xf>
    <xf numFmtId="0" fontId="22" fillId="3" borderId="9" xfId="10" applyFont="1" applyFill="1" applyBorder="1" applyAlignment="1" applyProtection="1">
      <alignment horizontal="center" vertical="center"/>
    </xf>
    <xf numFmtId="0" fontId="22" fillId="2" borderId="6" xfId="10" applyFont="1" applyFill="1" applyBorder="1" applyAlignment="1" applyProtection="1">
      <alignment horizontal="center" vertical="center"/>
      <protection locked="0"/>
    </xf>
    <xf numFmtId="0" fontId="22" fillId="2" borderId="9" xfId="10" applyFont="1" applyFill="1" applyBorder="1" applyAlignment="1" applyProtection="1">
      <alignment horizontal="center" vertical="center"/>
      <protection locked="0"/>
    </xf>
    <xf numFmtId="0" fontId="22" fillId="2" borderId="37" xfId="10" applyFont="1" applyFill="1" applyBorder="1" applyAlignment="1" applyProtection="1">
      <alignment horizontal="center" vertical="center"/>
      <protection locked="0"/>
    </xf>
    <xf numFmtId="0" fontId="22" fillId="0" borderId="39" xfId="10" applyFont="1" applyFill="1" applyBorder="1" applyAlignment="1" applyProtection="1">
      <alignment horizontal="center" vertical="center"/>
      <protection locked="0"/>
    </xf>
    <xf numFmtId="0" fontId="22" fillId="2" borderId="40" xfId="10" applyFont="1" applyFill="1" applyBorder="1" applyAlignment="1" applyProtection="1">
      <alignment horizontal="center" vertical="center" shrinkToFit="1"/>
      <protection locked="0"/>
    </xf>
    <xf numFmtId="0" fontId="22" fillId="2" borderId="41" xfId="10" applyFont="1" applyFill="1" applyBorder="1" applyAlignment="1" applyProtection="1">
      <alignment horizontal="center" vertical="center" shrinkToFit="1"/>
      <protection locked="0"/>
    </xf>
    <xf numFmtId="0" fontId="22" fillId="2" borderId="43" xfId="10" applyFont="1" applyFill="1" applyBorder="1" applyAlignment="1" applyProtection="1">
      <alignment horizontal="center" vertical="center" shrinkToFit="1"/>
      <protection locked="0"/>
    </xf>
    <xf numFmtId="0" fontId="22" fillId="3" borderId="38" xfId="10" applyFont="1" applyFill="1" applyBorder="1" applyAlignment="1" applyProtection="1">
      <alignment horizontal="center" vertical="center"/>
    </xf>
    <xf numFmtId="0" fontId="22" fillId="3" borderId="39" xfId="10" applyFont="1" applyFill="1" applyBorder="1" applyAlignment="1" applyProtection="1">
      <alignment horizontal="center" vertical="center"/>
    </xf>
    <xf numFmtId="176" fontId="22" fillId="2" borderId="40" xfId="10" applyNumberFormat="1" applyFont="1" applyFill="1" applyBorder="1" applyAlignment="1" applyProtection="1">
      <alignment horizontal="center" vertical="center"/>
      <protection locked="0"/>
    </xf>
    <xf numFmtId="176" fontId="22" fillId="2" borderId="41" xfId="10" applyNumberFormat="1" applyFont="1" applyFill="1" applyBorder="1" applyAlignment="1" applyProtection="1">
      <alignment horizontal="center" vertical="center"/>
      <protection locked="0"/>
    </xf>
    <xf numFmtId="0" fontId="22" fillId="3" borderId="40" xfId="10" applyFont="1" applyFill="1" applyBorder="1" applyAlignment="1" applyProtection="1">
      <alignment horizontal="center" vertical="center" wrapText="1"/>
    </xf>
    <xf numFmtId="0" fontId="22" fillId="3" borderId="41" xfId="10" applyFont="1" applyFill="1" applyBorder="1" applyAlignment="1" applyProtection="1">
      <alignment horizontal="center" vertical="center" wrapText="1"/>
    </xf>
    <xf numFmtId="0" fontId="22" fillId="3" borderId="42" xfId="10" applyFont="1" applyFill="1" applyBorder="1" applyAlignment="1" applyProtection="1">
      <alignment horizontal="center" vertical="center" wrapText="1"/>
    </xf>
    <xf numFmtId="0" fontId="22" fillId="0" borderId="40" xfId="10" applyFont="1" applyFill="1" applyBorder="1" applyAlignment="1" applyProtection="1">
      <alignment horizontal="center" vertical="center" wrapText="1"/>
    </xf>
    <xf numFmtId="0" fontId="22" fillId="0" borderId="41" xfId="10" applyFont="1" applyFill="1" applyBorder="1" applyAlignment="1" applyProtection="1">
      <alignment horizontal="center" vertical="center" wrapText="1"/>
    </xf>
    <xf numFmtId="0" fontId="22" fillId="3" borderId="44" xfId="10" applyFont="1" applyFill="1" applyBorder="1" applyAlignment="1" applyProtection="1">
      <alignment horizontal="center" vertical="center"/>
    </xf>
    <xf numFmtId="0" fontId="22" fillId="3" borderId="41" xfId="10" applyFont="1" applyFill="1" applyBorder="1" applyAlignment="1" applyProtection="1">
      <alignment horizontal="center" vertical="center"/>
    </xf>
    <xf numFmtId="0" fontId="22" fillId="0" borderId="40" xfId="10" applyFont="1" applyFill="1" applyBorder="1" applyAlignment="1" applyProtection="1">
      <alignment horizontal="center" vertical="center" shrinkToFit="1"/>
      <protection locked="0"/>
    </xf>
    <xf numFmtId="0" fontId="22" fillId="0" borderId="41" xfId="10" applyFont="1" applyFill="1" applyBorder="1" applyAlignment="1" applyProtection="1">
      <alignment horizontal="center" vertical="center" shrinkToFit="1"/>
      <protection locked="0"/>
    </xf>
    <xf numFmtId="0" fontId="22" fillId="0" borderId="42" xfId="10" applyFont="1" applyFill="1" applyBorder="1" applyAlignment="1" applyProtection="1">
      <alignment horizontal="center" vertical="center" shrinkToFit="1"/>
      <protection locked="0"/>
    </xf>
    <xf numFmtId="0" fontId="22" fillId="3" borderId="40" xfId="10" applyFont="1" applyFill="1" applyBorder="1" applyAlignment="1" applyProtection="1">
      <alignment horizontal="center" vertical="center"/>
    </xf>
    <xf numFmtId="0" fontId="22" fillId="3" borderId="42" xfId="10" applyFont="1" applyFill="1" applyBorder="1" applyAlignment="1" applyProtection="1">
      <alignment horizontal="center" vertical="center"/>
    </xf>
    <xf numFmtId="0" fontId="22" fillId="3" borderId="40" xfId="10" applyFont="1" applyFill="1" applyBorder="1" applyAlignment="1" applyProtection="1">
      <alignment horizontal="center" vertical="center" shrinkToFit="1"/>
    </xf>
    <xf numFmtId="0" fontId="22" fillId="3" borderId="41" xfId="10" applyFont="1" applyFill="1" applyBorder="1" applyAlignment="1" applyProtection="1">
      <alignment horizontal="center" vertical="center" shrinkToFit="1"/>
    </xf>
    <xf numFmtId="0" fontId="22" fillId="3" borderId="42" xfId="10" applyFont="1" applyFill="1" applyBorder="1" applyAlignment="1" applyProtection="1">
      <alignment horizontal="center" vertical="center" shrinkToFit="1"/>
    </xf>
    <xf numFmtId="0" fontId="22" fillId="2" borderId="40" xfId="10" applyFont="1" applyFill="1" applyBorder="1" applyAlignment="1" applyProtection="1">
      <alignment vertical="center" shrinkToFit="1"/>
      <protection locked="0"/>
    </xf>
    <xf numFmtId="0" fontId="22" fillId="2" borderId="41" xfId="10" applyFont="1" applyFill="1" applyBorder="1" applyAlignment="1" applyProtection="1">
      <alignment vertical="center" shrinkToFit="1"/>
      <protection locked="0"/>
    </xf>
    <xf numFmtId="0" fontId="22" fillId="2" borderId="43" xfId="10" applyFont="1" applyFill="1" applyBorder="1" applyAlignment="1" applyProtection="1">
      <alignment vertical="center" shrinkToFit="1"/>
      <protection locked="0"/>
    </xf>
    <xf numFmtId="0" fontId="22" fillId="3" borderId="59" xfId="10" applyFont="1" applyFill="1" applyBorder="1" applyAlignment="1" applyProtection="1">
      <alignment horizontal="left" vertical="center"/>
    </xf>
    <xf numFmtId="0" fontId="22" fillId="3" borderId="46" xfId="10" applyFont="1" applyFill="1" applyBorder="1" applyAlignment="1" applyProtection="1">
      <alignment horizontal="left" vertical="center"/>
    </xf>
    <xf numFmtId="0" fontId="22" fillId="3" borderId="47" xfId="10" applyFont="1" applyFill="1" applyBorder="1" applyAlignment="1" applyProtection="1">
      <alignment horizontal="left" vertical="center"/>
    </xf>
    <xf numFmtId="0" fontId="22" fillId="0" borderId="6" xfId="10" applyFont="1" applyFill="1" applyBorder="1" applyAlignment="1" applyProtection="1">
      <alignment horizontal="center" vertical="center" shrinkToFit="1"/>
      <protection locked="0"/>
    </xf>
    <xf numFmtId="0" fontId="22" fillId="0" borderId="9" xfId="10" applyFont="1" applyFill="1" applyBorder="1" applyAlignment="1" applyProtection="1">
      <alignment horizontal="center" vertical="center" shrinkToFit="1"/>
      <protection locked="0"/>
    </xf>
    <xf numFmtId="0" fontId="22" fillId="0" borderId="7" xfId="10" applyFont="1" applyFill="1" applyBorder="1" applyAlignment="1" applyProtection="1">
      <alignment horizontal="center" vertical="center" shrinkToFit="1"/>
      <protection locked="0"/>
    </xf>
    <xf numFmtId="0" fontId="22" fillId="3" borderId="6" xfId="10" applyFont="1" applyFill="1" applyBorder="1" applyAlignment="1" applyProtection="1">
      <alignment horizontal="center" vertical="center" shrinkToFit="1"/>
    </xf>
    <xf numFmtId="0" fontId="22" fillId="3" borderId="9" xfId="10" applyFont="1" applyFill="1" applyBorder="1" applyAlignment="1" applyProtection="1">
      <alignment horizontal="center" vertical="center" shrinkToFit="1"/>
    </xf>
    <xf numFmtId="0" fontId="22" fillId="3" borderId="7" xfId="10" applyFont="1" applyFill="1" applyBorder="1" applyAlignment="1" applyProtection="1">
      <alignment horizontal="center" vertical="center" shrinkToFit="1"/>
    </xf>
    <xf numFmtId="0" fontId="22" fillId="2" borderId="6" xfId="10" applyFont="1" applyFill="1" applyBorder="1" applyAlignment="1" applyProtection="1">
      <alignment vertical="center" shrinkToFit="1"/>
      <protection locked="0"/>
    </xf>
    <xf numFmtId="0" fontId="22" fillId="2" borderId="9" xfId="10" applyFont="1" applyFill="1" applyBorder="1" applyAlignment="1" applyProtection="1">
      <alignment vertical="center" shrinkToFit="1"/>
      <protection locked="0"/>
    </xf>
    <xf numFmtId="0" fontId="22" fillId="2" borderId="37" xfId="10" applyFont="1" applyFill="1" applyBorder="1" applyAlignment="1" applyProtection="1">
      <alignment vertical="center" shrinkToFit="1"/>
      <protection locked="0"/>
    </xf>
    <xf numFmtId="0" fontId="22" fillId="2" borderId="40" xfId="10" applyFont="1" applyFill="1" applyBorder="1" applyAlignment="1" applyProtection="1">
      <alignment horizontal="left" vertical="center" shrinkToFit="1"/>
      <protection locked="0"/>
    </xf>
    <xf numFmtId="0" fontId="22" fillId="2" borderId="41" xfId="10" applyFont="1" applyFill="1" applyBorder="1" applyAlignment="1" applyProtection="1">
      <alignment horizontal="left" vertical="center" shrinkToFit="1"/>
      <protection locked="0"/>
    </xf>
    <xf numFmtId="0" fontId="22" fillId="2" borderId="43" xfId="10" applyFont="1" applyFill="1" applyBorder="1" applyAlignment="1" applyProtection="1">
      <alignment horizontal="left" vertical="center" shrinkToFit="1"/>
      <protection locked="0"/>
    </xf>
    <xf numFmtId="0" fontId="22" fillId="3" borderId="59" xfId="0" applyFont="1" applyFill="1" applyBorder="1" applyAlignment="1" applyProtection="1">
      <alignment horizontal="left"/>
    </xf>
    <xf numFmtId="0" fontId="22" fillId="3" borderId="46" xfId="0" applyFont="1" applyFill="1" applyBorder="1" applyAlignment="1" applyProtection="1">
      <alignment horizontal="left"/>
    </xf>
    <xf numFmtId="0" fontId="22" fillId="3" borderId="47" xfId="0" applyFont="1" applyFill="1" applyBorder="1" applyAlignment="1" applyProtection="1">
      <alignment horizontal="left"/>
    </xf>
    <xf numFmtId="0" fontId="22" fillId="0" borderId="36"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37" xfId="0" applyFont="1" applyFill="1" applyBorder="1" applyAlignment="1" applyProtection="1">
      <alignment horizontal="left" vertical="top" wrapText="1"/>
      <protection locked="0"/>
    </xf>
    <xf numFmtId="0" fontId="22" fillId="0" borderId="44" xfId="0" applyFont="1" applyFill="1" applyBorder="1" applyAlignment="1" applyProtection="1">
      <alignment vertical="top" wrapText="1"/>
      <protection locked="0"/>
    </xf>
    <xf numFmtId="0" fontId="22" fillId="0" borderId="41" xfId="0" applyFont="1" applyFill="1" applyBorder="1" applyAlignment="1" applyProtection="1">
      <alignment vertical="top" wrapText="1"/>
      <protection locked="0"/>
    </xf>
    <xf numFmtId="0" fontId="22" fillId="0" borderId="43" xfId="0" applyFont="1" applyFill="1" applyBorder="1" applyAlignment="1" applyProtection="1">
      <alignment vertical="top" wrapText="1"/>
      <protection locked="0"/>
    </xf>
    <xf numFmtId="0" fontId="22" fillId="3" borderId="31" xfId="0" applyFont="1" applyFill="1" applyBorder="1" applyAlignment="1" applyProtection="1">
      <alignment horizontal="left"/>
    </xf>
    <xf numFmtId="0" fontId="22" fillId="3" borderId="32" xfId="0" applyFont="1" applyFill="1" applyBorder="1" applyAlignment="1" applyProtection="1">
      <alignment horizontal="left"/>
    </xf>
    <xf numFmtId="0" fontId="22" fillId="3" borderId="33" xfId="0" applyFont="1" applyFill="1" applyBorder="1" applyAlignment="1" applyProtection="1">
      <alignment horizontal="left"/>
    </xf>
    <xf numFmtId="0" fontId="22" fillId="0" borderId="44" xfId="0" applyFont="1" applyFill="1" applyBorder="1" applyAlignment="1" applyProtection="1">
      <alignment horizontal="left" vertical="top" wrapText="1"/>
      <protection locked="0"/>
    </xf>
    <xf numFmtId="0" fontId="22" fillId="0" borderId="41" xfId="0" applyFont="1" applyFill="1" applyBorder="1" applyAlignment="1" applyProtection="1">
      <alignment horizontal="left" vertical="top" wrapText="1"/>
      <protection locked="0"/>
    </xf>
    <xf numFmtId="0" fontId="22" fillId="0" borderId="43" xfId="0" applyFont="1" applyFill="1" applyBorder="1" applyAlignment="1" applyProtection="1">
      <alignment horizontal="left" vertical="top" wrapText="1"/>
      <protection locked="0"/>
    </xf>
    <xf numFmtId="0" fontId="22" fillId="0" borderId="44" xfId="10" applyFont="1" applyFill="1" applyBorder="1" applyAlignment="1" applyProtection="1">
      <alignment horizontal="left" vertical="top" wrapText="1"/>
      <protection locked="0"/>
    </xf>
    <xf numFmtId="0" fontId="22" fillId="0" borderId="41" xfId="10" applyFont="1" applyFill="1" applyBorder="1" applyAlignment="1" applyProtection="1">
      <alignment horizontal="left" vertical="top" wrapText="1"/>
      <protection locked="0"/>
    </xf>
    <xf numFmtId="0" fontId="22" fillId="0" borderId="43" xfId="10" applyFont="1" applyFill="1" applyBorder="1" applyAlignment="1" applyProtection="1">
      <alignment horizontal="left" vertical="top" wrapText="1"/>
      <protection locked="0"/>
    </xf>
    <xf numFmtId="0" fontId="22" fillId="3" borderId="44" xfId="10" applyFont="1" applyFill="1" applyBorder="1" applyAlignment="1" applyProtection="1">
      <alignment horizontal="center" vertical="center" shrinkToFit="1"/>
    </xf>
    <xf numFmtId="0" fontId="22" fillId="3" borderId="59" xfId="10" applyFont="1" applyFill="1" applyBorder="1" applyAlignment="1" applyProtection="1">
      <alignment horizontal="center" vertical="center"/>
    </xf>
    <xf numFmtId="0" fontId="43" fillId="0" borderId="44" xfId="10" applyFont="1" applyFill="1" applyBorder="1" applyAlignment="1" applyProtection="1">
      <alignment horizontal="center" vertical="center"/>
      <protection locked="0"/>
    </xf>
    <xf numFmtId="0" fontId="43" fillId="0" borderId="41" xfId="10" applyFont="1" applyFill="1" applyBorder="1" applyAlignment="1" applyProtection="1">
      <alignment horizontal="center" vertical="center"/>
      <protection locked="0"/>
    </xf>
    <xf numFmtId="0" fontId="43" fillId="2" borderId="40" xfId="10" applyFont="1" applyFill="1" applyBorder="1" applyAlignment="1" applyProtection="1">
      <alignment horizontal="center" vertical="center"/>
      <protection locked="0"/>
    </xf>
    <xf numFmtId="0" fontId="43" fillId="2" borderId="41" xfId="10" applyFont="1" applyFill="1" applyBorder="1" applyAlignment="1" applyProtection="1">
      <alignment horizontal="center" vertical="center"/>
      <protection locked="0"/>
    </xf>
    <xf numFmtId="0" fontId="43" fillId="2" borderId="43" xfId="10"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shrinkToFit="1"/>
    </xf>
    <xf numFmtId="0" fontId="22" fillId="0" borderId="37" xfId="0" applyFont="1" applyFill="1" applyBorder="1" applyAlignment="1" applyProtection="1">
      <alignment horizontal="center" vertical="center" shrinkToFit="1"/>
    </xf>
    <xf numFmtId="176" fontId="22" fillId="3" borderId="8" xfId="10" applyNumberFormat="1" applyFont="1" applyFill="1" applyBorder="1" applyAlignment="1" applyProtection="1">
      <alignment horizontal="center" vertical="center" shrinkToFit="1"/>
    </xf>
    <xf numFmtId="176" fontId="22" fillId="0" borderId="6" xfId="10" applyNumberFormat="1" applyFont="1" applyFill="1" applyBorder="1" applyAlignment="1" applyProtection="1">
      <alignment horizontal="center" vertical="center" shrinkToFit="1"/>
      <protection locked="0"/>
    </xf>
    <xf numFmtId="176" fontId="22" fillId="0" borderId="9" xfId="10" applyNumberFormat="1" applyFont="1" applyFill="1" applyBorder="1" applyAlignment="1" applyProtection="1">
      <alignment horizontal="center" vertical="center" shrinkToFit="1"/>
      <protection locked="0"/>
    </xf>
    <xf numFmtId="176" fontId="22" fillId="0" borderId="7" xfId="10" applyNumberFormat="1" applyFont="1" applyFill="1" applyBorder="1" applyAlignment="1" applyProtection="1">
      <alignment horizontal="center" vertical="center" shrinkToFit="1"/>
      <protection locked="0"/>
    </xf>
    <xf numFmtId="0" fontId="22" fillId="3" borderId="31" xfId="10" applyFont="1" applyFill="1" applyBorder="1" applyAlignment="1" applyProtection="1">
      <alignment horizontal="left" vertical="center"/>
    </xf>
    <xf numFmtId="0" fontId="22" fillId="3" borderId="32" xfId="10" applyFont="1" applyFill="1" applyBorder="1" applyAlignment="1" applyProtection="1">
      <alignment horizontal="left" vertical="center"/>
    </xf>
    <xf numFmtId="0" fontId="22" fillId="3" borderId="33" xfId="10" applyFont="1" applyFill="1" applyBorder="1" applyAlignment="1" applyProtection="1">
      <alignment horizontal="left" vertical="center"/>
    </xf>
    <xf numFmtId="0" fontId="22" fillId="3" borderId="34" xfId="10" applyFont="1" applyFill="1" applyBorder="1" applyAlignment="1" applyProtection="1">
      <alignment horizontal="center" vertical="center" shrinkToFit="1"/>
    </xf>
    <xf numFmtId="0" fontId="22" fillId="3" borderId="8" xfId="10" applyFont="1" applyFill="1" applyBorder="1" applyAlignment="1" applyProtection="1">
      <alignment horizontal="center" vertical="center" shrinkToFit="1"/>
    </xf>
    <xf numFmtId="0" fontId="22" fillId="3" borderId="8" xfId="0" applyFont="1" applyFill="1" applyBorder="1" applyAlignment="1" applyProtection="1">
      <alignment horizontal="center" vertical="center"/>
    </xf>
    <xf numFmtId="178" fontId="22" fillId="0" borderId="8" xfId="10" applyNumberFormat="1" applyFont="1" applyFill="1" applyBorder="1" applyAlignment="1" applyProtection="1">
      <alignment horizontal="center" vertical="center" shrinkToFit="1"/>
      <protection locked="0"/>
    </xf>
    <xf numFmtId="178" fontId="22" fillId="0" borderId="6" xfId="10" applyNumberFormat="1" applyFont="1" applyFill="1" applyBorder="1" applyAlignment="1" applyProtection="1">
      <alignment horizontal="center" vertical="center" shrinkToFit="1"/>
      <protection locked="0"/>
    </xf>
    <xf numFmtId="0" fontId="22" fillId="0" borderId="9" xfId="0" applyFont="1" applyFill="1" applyBorder="1" applyAlignment="1" applyProtection="1">
      <alignment horizontal="center" vertical="center"/>
    </xf>
    <xf numFmtId="0" fontId="46" fillId="0" borderId="82" xfId="0" applyFont="1" applyFill="1" applyBorder="1" applyAlignment="1" applyProtection="1">
      <alignment horizontal="center" vertical="center" wrapText="1"/>
    </xf>
    <xf numFmtId="0" fontId="46" fillId="0" borderId="9" xfId="0" applyFont="1" applyFill="1" applyBorder="1" applyAlignment="1" applyProtection="1">
      <alignment horizontal="center" vertical="center" wrapText="1"/>
    </xf>
    <xf numFmtId="0" fontId="47" fillId="3" borderId="36" xfId="10" applyFont="1" applyFill="1" applyBorder="1" applyAlignment="1" applyProtection="1">
      <alignment horizontal="left" vertical="center" shrinkToFit="1"/>
    </xf>
    <xf numFmtId="0" fontId="47" fillId="3" borderId="9" xfId="10" applyFont="1" applyFill="1" applyBorder="1" applyAlignment="1" applyProtection="1">
      <alignment horizontal="left" vertical="center" shrinkToFit="1"/>
    </xf>
    <xf numFmtId="0" fontId="47" fillId="3" borderId="37" xfId="10" applyFont="1" applyFill="1" applyBorder="1" applyAlignment="1" applyProtection="1">
      <alignment horizontal="left" vertical="center" shrinkToFit="1"/>
    </xf>
    <xf numFmtId="0" fontId="47" fillId="3" borderId="38" xfId="10" applyFont="1" applyFill="1" applyBorder="1" applyAlignment="1" applyProtection="1">
      <alignment horizontal="center" vertical="center" wrapText="1"/>
    </xf>
    <xf numFmtId="0" fontId="47" fillId="3" borderId="39" xfId="10" applyFont="1" applyFill="1" applyBorder="1" applyAlignment="1" applyProtection="1">
      <alignment horizontal="center" vertical="center" wrapText="1"/>
    </xf>
    <xf numFmtId="0" fontId="22" fillId="0" borderId="40" xfId="10" applyFont="1" applyFill="1" applyBorder="1" applyAlignment="1" applyProtection="1">
      <alignment horizontal="left" vertical="center" shrinkToFit="1"/>
      <protection locked="0"/>
    </xf>
    <xf numFmtId="0" fontId="22" fillId="0" borderId="41" xfId="10" applyFont="1" applyFill="1" applyBorder="1" applyAlignment="1" applyProtection="1">
      <alignment horizontal="left" vertical="center" shrinkToFit="1"/>
      <protection locked="0"/>
    </xf>
    <xf numFmtId="0" fontId="22" fillId="0" borderId="42" xfId="10" applyFont="1" applyFill="1" applyBorder="1" applyAlignment="1" applyProtection="1">
      <alignment horizontal="left" vertical="center" shrinkToFit="1"/>
      <protection locked="0"/>
    </xf>
    <xf numFmtId="0" fontId="46" fillId="0" borderId="9" xfId="0" applyFont="1" applyFill="1" applyBorder="1" applyAlignment="1" applyProtection="1">
      <alignment horizontal="center" vertical="center"/>
    </xf>
    <xf numFmtId="0" fontId="47" fillId="3" borderId="9" xfId="0" applyFont="1" applyFill="1" applyBorder="1" applyAlignment="1" applyProtection="1">
      <alignment horizontal="center" vertical="center" wrapText="1"/>
    </xf>
    <xf numFmtId="0" fontId="22" fillId="0" borderId="29" xfId="0" applyFont="1" applyFill="1" applyBorder="1" applyAlignment="1" applyProtection="1">
      <alignment vertical="top" shrinkToFit="1"/>
      <protection locked="0"/>
    </xf>
    <xf numFmtId="0" fontId="22" fillId="0" borderId="0" xfId="0" applyFont="1" applyFill="1" applyBorder="1" applyAlignment="1" applyProtection="1">
      <alignment vertical="top" shrinkToFit="1"/>
      <protection locked="0"/>
    </xf>
    <xf numFmtId="0" fontId="22" fillId="0" borderId="20" xfId="0" applyFont="1" applyFill="1" applyBorder="1" applyAlignment="1" applyProtection="1">
      <alignment vertical="top"/>
      <protection locked="0"/>
    </xf>
    <xf numFmtId="0" fontId="22" fillId="0" borderId="4" xfId="0" applyFont="1" applyFill="1" applyBorder="1" applyAlignment="1" applyProtection="1">
      <alignment vertical="top"/>
      <protection locked="0"/>
    </xf>
    <xf numFmtId="0" fontId="22" fillId="0" borderId="4" xfId="0" applyFont="1" applyFill="1" applyBorder="1" applyAlignment="1" applyProtection="1">
      <alignment vertical="top" shrinkToFit="1"/>
      <protection locked="0"/>
    </xf>
    <xf numFmtId="0" fontId="22" fillId="0" borderId="20" xfId="0" applyFont="1" applyFill="1" applyBorder="1" applyAlignment="1" applyProtection="1">
      <alignment vertical="top" shrinkToFit="1"/>
      <protection locked="0"/>
    </xf>
    <xf numFmtId="0" fontId="22" fillId="0" borderId="70" xfId="0" applyFont="1" applyFill="1" applyBorder="1" applyAlignment="1" applyProtection="1">
      <alignment vertical="top" shrinkToFit="1"/>
      <protection locked="0"/>
    </xf>
    <xf numFmtId="0" fontId="22" fillId="0" borderId="6" xfId="0" applyFont="1" applyFill="1" applyBorder="1" applyAlignment="1" applyProtection="1">
      <alignment horizontal="center" vertical="center" shrinkToFit="1"/>
      <protection locked="0"/>
    </xf>
    <xf numFmtId="0" fontId="22" fillId="0" borderId="9" xfId="0" applyFont="1" applyFill="1" applyBorder="1" applyAlignment="1" applyProtection="1">
      <alignment horizontal="center" vertical="center" shrinkToFit="1"/>
      <protection locked="0"/>
    </xf>
    <xf numFmtId="0" fontId="22" fillId="0" borderId="7" xfId="0"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center" vertical="top"/>
    </xf>
    <xf numFmtId="0" fontId="22" fillId="0" borderId="8" xfId="0" applyFont="1" applyFill="1" applyBorder="1" applyAlignment="1" applyProtection="1">
      <alignment horizontal="center" vertical="top"/>
    </xf>
    <xf numFmtId="0" fontId="22" fillId="0" borderId="6" xfId="0" applyFont="1" applyFill="1" applyBorder="1" applyAlignment="1" applyProtection="1">
      <alignment horizontal="center" vertical="top"/>
    </xf>
    <xf numFmtId="0" fontId="22" fillId="2" borderId="10" xfId="10" applyFont="1" applyFill="1" applyBorder="1" applyAlignment="1" applyProtection="1">
      <alignment horizontal="left" vertical="center" shrinkToFit="1"/>
      <protection locked="0"/>
    </xf>
    <xf numFmtId="0" fontId="22" fillId="2" borderId="11" xfId="10" applyFont="1" applyFill="1" applyBorder="1" applyAlignment="1" applyProtection="1">
      <alignment horizontal="left" vertical="center" shrinkToFit="1"/>
      <protection locked="0"/>
    </xf>
    <xf numFmtId="0" fontId="22" fillId="2" borderId="86" xfId="10" applyFont="1" applyFill="1" applyBorder="1" applyAlignment="1" applyProtection="1">
      <alignment horizontal="left" vertical="center" shrinkToFit="1"/>
      <protection locked="0"/>
    </xf>
    <xf numFmtId="0" fontId="22" fillId="3" borderId="37" xfId="10" applyFont="1" applyFill="1" applyBorder="1" applyAlignment="1" applyProtection="1">
      <alignment horizontal="center" vertical="center"/>
    </xf>
    <xf numFmtId="0" fontId="22" fillId="0" borderId="7" xfId="0" applyFont="1" applyFill="1" applyBorder="1" applyAlignment="1" applyProtection="1">
      <alignment horizontal="center" vertical="top"/>
    </xf>
    <xf numFmtId="0" fontId="22" fillId="2" borderId="12" xfId="10" applyFont="1" applyFill="1" applyBorder="1" applyAlignment="1" applyProtection="1">
      <alignment vertical="center" shrinkToFit="1"/>
      <protection locked="0"/>
    </xf>
    <xf numFmtId="0" fontId="22" fillId="2" borderId="5" xfId="10" applyFont="1" applyFill="1" applyBorder="1" applyAlignment="1" applyProtection="1">
      <alignment vertical="center" shrinkToFit="1"/>
      <protection locked="0"/>
    </xf>
    <xf numFmtId="0" fontId="22" fillId="2" borderId="51" xfId="10" applyFont="1" applyFill="1" applyBorder="1" applyAlignment="1" applyProtection="1">
      <alignment vertical="center" shrinkToFit="1"/>
      <protection locked="0"/>
    </xf>
    <xf numFmtId="0" fontId="22" fillId="0" borderId="69" xfId="0" applyFont="1" applyFill="1" applyBorder="1" applyAlignment="1" applyProtection="1">
      <alignment vertical="top"/>
      <protection locked="0"/>
    </xf>
    <xf numFmtId="0" fontId="22" fillId="2" borderId="91" xfId="10" applyFont="1" applyFill="1" applyBorder="1" applyAlignment="1" applyProtection="1">
      <alignment vertical="center" shrinkToFit="1"/>
      <protection locked="0"/>
    </xf>
    <xf numFmtId="0" fontId="22" fillId="2" borderId="19" xfId="10" applyFont="1" applyFill="1" applyBorder="1" applyAlignment="1" applyProtection="1">
      <alignment vertical="center" shrinkToFit="1"/>
      <protection locked="0"/>
    </xf>
    <xf numFmtId="0" fontId="22" fillId="2" borderId="74" xfId="10" applyFont="1" applyFill="1" applyBorder="1" applyAlignment="1" applyProtection="1">
      <alignment vertical="center" shrinkToFit="1"/>
      <protection locked="0"/>
    </xf>
    <xf numFmtId="0" fontId="22" fillId="3" borderId="36" xfId="10" applyFont="1" applyFill="1" applyBorder="1" applyAlignment="1" applyProtection="1">
      <alignment horizontal="center" vertical="center"/>
    </xf>
    <xf numFmtId="0" fontId="22" fillId="3" borderId="7" xfId="10" applyFont="1" applyFill="1" applyBorder="1" applyAlignment="1" applyProtection="1">
      <alignment horizontal="center" vertical="center"/>
    </xf>
    <xf numFmtId="0" fontId="39" fillId="3" borderId="8" xfId="10" applyFont="1" applyFill="1" applyBorder="1" applyAlignment="1" applyProtection="1">
      <alignment horizontal="center" vertical="center"/>
    </xf>
    <xf numFmtId="0" fontId="22" fillId="2" borderId="9" xfId="10" applyFont="1" applyFill="1" applyBorder="1" applyAlignment="1" applyProtection="1">
      <alignment horizontal="left" vertical="center" shrinkToFit="1"/>
    </xf>
    <xf numFmtId="0" fontId="22" fillId="2" borderId="7" xfId="10" applyFont="1" applyFill="1" applyBorder="1" applyAlignment="1" applyProtection="1">
      <alignment horizontal="left" vertical="center" shrinkToFit="1"/>
    </xf>
    <xf numFmtId="0" fontId="22" fillId="2" borderId="6" xfId="10" applyFont="1" applyFill="1" applyBorder="1" applyAlignment="1" applyProtection="1">
      <alignment horizontal="right" vertical="center" shrinkToFit="1"/>
    </xf>
    <xf numFmtId="0" fontId="22" fillId="2" borderId="9" xfId="10" applyFont="1" applyFill="1" applyBorder="1" applyAlignment="1" applyProtection="1">
      <alignment horizontal="right" vertical="center" shrinkToFit="1"/>
    </xf>
    <xf numFmtId="0" fontId="48" fillId="3" borderId="6" xfId="10" applyFont="1" applyFill="1" applyBorder="1" applyAlignment="1" applyProtection="1">
      <alignment horizontal="center" vertical="center"/>
    </xf>
    <xf numFmtId="0" fontId="48" fillId="3" borderId="9" xfId="10" applyFont="1" applyFill="1" applyBorder="1" applyAlignment="1" applyProtection="1">
      <alignment horizontal="center" vertical="center"/>
    </xf>
    <xf numFmtId="0" fontId="22" fillId="2" borderId="6" xfId="10" applyFont="1" applyFill="1" applyBorder="1" applyAlignment="1" applyProtection="1">
      <alignment horizontal="center" vertical="center" shrinkToFit="1"/>
    </xf>
    <xf numFmtId="0" fontId="22" fillId="2" borderId="9" xfId="10" applyFont="1" applyFill="1" applyBorder="1" applyAlignment="1" applyProtection="1">
      <alignment horizontal="center" vertical="center" shrinkToFit="1"/>
    </xf>
    <xf numFmtId="0" fontId="22" fillId="2" borderId="7" xfId="10" applyFont="1" applyFill="1" applyBorder="1" applyAlignment="1" applyProtection="1">
      <alignment horizontal="center" vertical="center" shrinkToFit="1"/>
    </xf>
    <xf numFmtId="0" fontId="39" fillId="3" borderId="6" xfId="10" applyFont="1" applyFill="1" applyBorder="1" applyAlignment="1" applyProtection="1">
      <alignment horizontal="center" vertical="center"/>
    </xf>
    <xf numFmtId="0" fontId="39" fillId="3" borderId="9" xfId="10" applyFont="1" applyFill="1" applyBorder="1" applyAlignment="1" applyProtection="1">
      <alignment horizontal="center" vertical="center"/>
    </xf>
    <xf numFmtId="0" fontId="39" fillId="3" borderId="7" xfId="10" applyFont="1" applyFill="1" applyBorder="1" applyAlignment="1" applyProtection="1">
      <alignment horizontal="center" vertical="center"/>
    </xf>
    <xf numFmtId="0" fontId="50" fillId="3" borderId="34" xfId="0" applyFont="1" applyFill="1" applyBorder="1" applyAlignment="1" applyProtection="1">
      <alignment horizontal="left"/>
    </xf>
    <xf numFmtId="0" fontId="22" fillId="3" borderId="8" xfId="0" applyFont="1" applyFill="1" applyBorder="1" applyAlignment="1" applyProtection="1">
      <alignment horizontal="left"/>
    </xf>
    <xf numFmtId="0" fontId="22" fillId="3" borderId="35" xfId="0" applyFont="1" applyFill="1" applyBorder="1" applyAlignment="1" applyProtection="1">
      <alignment horizontal="left"/>
    </xf>
    <xf numFmtId="0" fontId="22" fillId="2" borderId="15" xfId="10" applyFont="1" applyFill="1" applyBorder="1" applyAlignment="1" applyProtection="1">
      <alignment vertical="center" shrinkToFit="1"/>
      <protection locked="0"/>
    </xf>
    <xf numFmtId="0" fontId="22" fillId="2" borderId="68" xfId="10" applyFont="1" applyFill="1" applyBorder="1" applyAlignment="1" applyProtection="1">
      <alignment vertical="center" shrinkToFit="1"/>
      <protection locked="0"/>
    </xf>
    <xf numFmtId="0" fontId="22" fillId="3" borderId="23" xfId="0" applyFont="1" applyFill="1" applyBorder="1" applyAlignment="1" applyProtection="1">
      <alignment horizontal="left"/>
    </xf>
    <xf numFmtId="0" fontId="22" fillId="3" borderId="24" xfId="0" applyFont="1" applyFill="1" applyBorder="1" applyAlignment="1" applyProtection="1">
      <alignment horizontal="left"/>
    </xf>
    <xf numFmtId="0" fontId="22" fillId="3" borderId="25" xfId="0" applyFont="1" applyFill="1" applyBorder="1" applyAlignment="1" applyProtection="1">
      <alignment horizontal="left"/>
    </xf>
    <xf numFmtId="0" fontId="22" fillId="0" borderId="35" xfId="0" applyFont="1" applyFill="1" applyBorder="1" applyAlignment="1" applyProtection="1">
      <alignment horizontal="center" vertical="top"/>
    </xf>
    <xf numFmtId="0" fontId="22" fillId="2" borderId="13" xfId="10" applyFont="1" applyFill="1" applyBorder="1" applyAlignment="1" applyProtection="1">
      <alignment vertical="center" shrinkToFit="1"/>
      <protection locked="0"/>
    </xf>
    <xf numFmtId="0" fontId="22" fillId="2" borderId="14" xfId="10" applyFont="1" applyFill="1" applyBorder="1" applyAlignment="1" applyProtection="1">
      <alignment vertical="center" shrinkToFit="1"/>
      <protection locked="0"/>
    </xf>
    <xf numFmtId="0" fontId="22" fillId="2" borderId="88" xfId="10" applyFont="1" applyFill="1" applyBorder="1" applyAlignment="1" applyProtection="1">
      <alignment vertical="center" shrinkToFit="1"/>
      <protection locked="0"/>
    </xf>
    <xf numFmtId="0" fontId="22" fillId="2" borderId="10" xfId="10" applyFont="1" applyFill="1" applyBorder="1" applyAlignment="1" applyProtection="1">
      <alignment vertical="center" shrinkToFit="1"/>
      <protection locked="0"/>
    </xf>
    <xf numFmtId="0" fontId="22" fillId="2" borderId="11" xfId="10" applyFont="1" applyFill="1" applyBorder="1" applyAlignment="1" applyProtection="1">
      <alignment vertical="center" shrinkToFit="1"/>
      <protection locked="0"/>
    </xf>
    <xf numFmtId="0" fontId="22" fillId="2" borderId="49" xfId="10" applyFont="1" applyFill="1" applyBorder="1" applyAlignment="1" applyProtection="1">
      <alignment vertical="center" shrinkToFit="1"/>
      <protection locked="0"/>
    </xf>
    <xf numFmtId="0" fontId="22" fillId="2" borderId="53" xfId="10" applyFont="1" applyFill="1" applyBorder="1" applyAlignment="1" applyProtection="1">
      <alignment vertical="center" shrinkToFit="1"/>
      <protection locked="0"/>
    </xf>
    <xf numFmtId="0" fontId="22" fillId="3" borderId="81" xfId="0" applyFont="1" applyFill="1" applyBorder="1" applyAlignment="1" applyProtection="1">
      <alignment horizontal="center" vertical="center" shrinkToFit="1"/>
    </xf>
    <xf numFmtId="0" fontId="22" fillId="3" borderId="77" xfId="0" applyFont="1" applyFill="1" applyBorder="1" applyAlignment="1" applyProtection="1">
      <alignment horizontal="center" vertical="center" shrinkToFit="1"/>
    </xf>
    <xf numFmtId="0" fontId="22" fillId="3" borderId="79" xfId="0" applyFont="1" applyFill="1" applyBorder="1" applyAlignment="1" applyProtection="1">
      <alignment horizontal="center" vertical="center" shrinkToFit="1"/>
    </xf>
    <xf numFmtId="3" fontId="22" fillId="0" borderId="80" xfId="0" applyNumberFormat="1" applyFont="1" applyFill="1" applyBorder="1" applyAlignment="1" applyProtection="1">
      <alignment horizontal="right" vertical="center"/>
    </xf>
    <xf numFmtId="3" fontId="22" fillId="0" borderId="77" xfId="0" applyNumberFormat="1" applyFont="1" applyFill="1" applyBorder="1" applyAlignment="1" applyProtection="1">
      <alignment horizontal="right" vertical="center"/>
    </xf>
    <xf numFmtId="0" fontId="22" fillId="3" borderId="36" xfId="0" applyFont="1" applyFill="1" applyBorder="1" applyAlignment="1" applyProtection="1">
      <alignment horizontal="center" vertical="center" shrinkToFit="1"/>
    </xf>
    <xf numFmtId="0" fontId="22" fillId="3" borderId="9" xfId="0" applyFont="1" applyFill="1" applyBorder="1" applyAlignment="1" applyProtection="1">
      <alignment horizontal="center" vertical="center" shrinkToFit="1"/>
    </xf>
    <xf numFmtId="0" fontId="22" fillId="3" borderId="7" xfId="0" applyFont="1" applyFill="1" applyBorder="1" applyAlignment="1" applyProtection="1">
      <alignment horizontal="center" vertical="center" shrinkToFit="1"/>
    </xf>
    <xf numFmtId="0" fontId="16" fillId="3" borderId="6" xfId="0" applyFont="1" applyFill="1" applyBorder="1" applyAlignment="1" applyProtection="1">
      <alignment horizontal="center" vertical="center" wrapText="1"/>
    </xf>
    <xf numFmtId="0" fontId="16" fillId="3" borderId="7" xfId="0" applyFont="1" applyFill="1" applyBorder="1" applyAlignment="1" applyProtection="1">
      <alignment horizontal="center" vertical="center" wrapText="1"/>
    </xf>
    <xf numFmtId="0" fontId="43" fillId="3" borderId="6" xfId="0" applyFont="1" applyFill="1" applyBorder="1" applyAlignment="1" applyProtection="1">
      <alignment horizontal="center" vertical="center" shrinkToFit="1"/>
    </xf>
    <xf numFmtId="0" fontId="43" fillId="3" borderId="9" xfId="0" applyFont="1" applyFill="1" applyBorder="1" applyAlignment="1" applyProtection="1">
      <alignment horizontal="center" vertical="center" shrinkToFit="1"/>
    </xf>
    <xf numFmtId="0" fontId="43" fillId="3" borderId="7" xfId="0" applyFont="1" applyFill="1" applyBorder="1" applyAlignment="1" applyProtection="1">
      <alignment horizontal="center" vertical="center" shrinkToFit="1"/>
    </xf>
    <xf numFmtId="0" fontId="22" fillId="3" borderId="92" xfId="10" applyFont="1" applyFill="1" applyBorder="1" applyAlignment="1" applyProtection="1">
      <alignment horizontal="center" vertical="center" textRotation="255"/>
    </xf>
    <xf numFmtId="0" fontId="22" fillId="3" borderId="93" xfId="10" applyFont="1" applyFill="1" applyBorder="1" applyAlignment="1" applyProtection="1">
      <alignment horizontal="center" vertical="center" textRotation="255"/>
    </xf>
    <xf numFmtId="0" fontId="22" fillId="3" borderId="94" xfId="10" applyFont="1" applyFill="1" applyBorder="1" applyAlignment="1" applyProtection="1">
      <alignment horizontal="center" vertical="center" textRotation="255"/>
    </xf>
    <xf numFmtId="0" fontId="51" fillId="3" borderId="87" xfId="10" applyFont="1" applyFill="1" applyBorder="1" applyAlignment="1" applyProtection="1">
      <alignment horizontal="center" vertical="center" wrapText="1"/>
    </xf>
    <xf numFmtId="0" fontId="51" fillId="3" borderId="88" xfId="10" applyFont="1" applyFill="1" applyBorder="1" applyAlignment="1" applyProtection="1">
      <alignment horizontal="center" vertical="center" wrapText="1"/>
    </xf>
    <xf numFmtId="0" fontId="51" fillId="3" borderId="90" xfId="10" applyFont="1" applyFill="1" applyBorder="1" applyAlignment="1" applyProtection="1">
      <alignment horizontal="center" vertical="center" wrapText="1"/>
    </xf>
    <xf numFmtId="0" fontId="51" fillId="3" borderId="91" xfId="10" applyFont="1" applyFill="1" applyBorder="1" applyAlignment="1" applyProtection="1">
      <alignment horizontal="center" vertical="center" wrapText="1"/>
    </xf>
    <xf numFmtId="0" fontId="22" fillId="3" borderId="90" xfId="10" applyFont="1" applyFill="1" applyBorder="1" applyAlignment="1" applyProtection="1">
      <alignment horizontal="center" vertical="center"/>
    </xf>
    <xf numFmtId="0" fontId="22" fillId="3" borderId="91" xfId="10" applyFont="1" applyFill="1" applyBorder="1" applyAlignment="1" applyProtection="1">
      <alignment horizontal="center" vertical="center"/>
    </xf>
    <xf numFmtId="0" fontId="39" fillId="3" borderId="89" xfId="10" applyFont="1" applyFill="1" applyBorder="1" applyAlignment="1" applyProtection="1">
      <alignment horizontal="center" vertical="center"/>
    </xf>
    <xf numFmtId="0" fontId="39" fillId="3" borderId="86" xfId="10" applyFont="1" applyFill="1" applyBorder="1" applyAlignment="1" applyProtection="1">
      <alignment horizontal="center" vertical="center"/>
    </xf>
    <xf numFmtId="3" fontId="22" fillId="0" borderId="40" xfId="0" applyNumberFormat="1" applyFont="1" applyFill="1" applyBorder="1" applyAlignment="1" applyProtection="1">
      <alignment horizontal="right" vertical="center"/>
      <protection locked="0"/>
    </xf>
    <xf numFmtId="3" fontId="22" fillId="0" borderId="41" xfId="0" applyNumberFormat="1" applyFont="1" applyFill="1" applyBorder="1" applyAlignment="1" applyProtection="1">
      <alignment horizontal="right" vertical="center"/>
      <protection locked="0"/>
    </xf>
    <xf numFmtId="0" fontId="22" fillId="3" borderId="40" xfId="0" applyFont="1" applyFill="1" applyBorder="1" applyAlignment="1" applyProtection="1">
      <alignment horizontal="center" vertical="center" shrinkToFit="1"/>
    </xf>
    <xf numFmtId="0" fontId="22" fillId="3" borderId="41" xfId="0" applyFont="1" applyFill="1" applyBorder="1" applyAlignment="1" applyProtection="1">
      <alignment horizontal="center" vertical="center" shrinkToFit="1"/>
    </xf>
    <xf numFmtId="0" fontId="22" fillId="3" borderId="42" xfId="0" applyFont="1" applyFill="1" applyBorder="1" applyAlignment="1" applyProtection="1">
      <alignment horizontal="center" vertical="center" shrinkToFit="1"/>
    </xf>
    <xf numFmtId="0" fontId="22" fillId="3" borderId="44" xfId="0" applyFont="1" applyFill="1" applyBorder="1" applyAlignment="1" applyProtection="1">
      <alignment horizontal="center" vertical="center" shrinkToFit="1"/>
    </xf>
    <xf numFmtId="0" fontId="51" fillId="3" borderId="6" xfId="0" applyFont="1" applyFill="1" applyBorder="1" applyAlignment="1" applyProtection="1">
      <alignment horizontal="center" vertical="center" wrapText="1"/>
    </xf>
    <xf numFmtId="0" fontId="51" fillId="3" borderId="9" xfId="0" applyFont="1" applyFill="1" applyBorder="1" applyAlignment="1" applyProtection="1">
      <alignment horizontal="center" vertical="center" wrapText="1"/>
    </xf>
    <xf numFmtId="0" fontId="51" fillId="3" borderId="7"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shrinkToFit="1"/>
    </xf>
    <xf numFmtId="177" fontId="22" fillId="0" borderId="8" xfId="0" applyNumberFormat="1" applyFont="1" applyFill="1" applyBorder="1" applyAlignment="1" applyProtection="1">
      <alignment horizontal="center" vertical="center" shrinkToFit="1"/>
      <protection locked="0"/>
    </xf>
    <xf numFmtId="177" fontId="22" fillId="0" borderId="6" xfId="0" applyNumberFormat="1" applyFont="1" applyFill="1" applyBorder="1" applyAlignment="1" applyProtection="1">
      <alignment horizontal="center" vertical="center" shrinkToFit="1"/>
      <protection locked="0"/>
    </xf>
    <xf numFmtId="0" fontId="22" fillId="0" borderId="8" xfId="0" applyFont="1" applyFill="1" applyBorder="1" applyAlignment="1" applyProtection="1">
      <alignment horizontal="center" vertical="center"/>
      <protection locked="0"/>
    </xf>
    <xf numFmtId="0" fontId="51" fillId="3" borderId="8" xfId="0" applyFont="1" applyFill="1" applyBorder="1" applyAlignment="1" applyProtection="1">
      <alignment horizontal="center" vertical="center" wrapText="1"/>
    </xf>
    <xf numFmtId="0" fontId="51" fillId="3" borderId="34" xfId="0" applyFont="1" applyFill="1" applyBorder="1" applyAlignment="1" applyProtection="1">
      <alignment horizontal="center" vertical="center" wrapText="1"/>
    </xf>
    <xf numFmtId="0" fontId="39" fillId="3" borderId="38" xfId="0" applyFont="1" applyFill="1" applyBorder="1" applyAlignment="1" applyProtection="1">
      <alignment horizontal="center" vertical="center"/>
    </xf>
    <xf numFmtId="0" fontId="39" fillId="3" borderId="39" xfId="0" applyFont="1" applyFill="1" applyBorder="1" applyAlignment="1" applyProtection="1">
      <alignment horizontal="center" vertical="center"/>
    </xf>
    <xf numFmtId="0" fontId="43" fillId="0" borderId="40" xfId="0" applyFont="1" applyFill="1" applyBorder="1" applyAlignment="1" applyProtection="1">
      <alignment horizontal="left" vertical="center" wrapText="1" shrinkToFit="1"/>
      <protection locked="0"/>
    </xf>
    <xf numFmtId="0" fontId="43" fillId="0" borderId="41" xfId="0" applyFont="1" applyFill="1" applyBorder="1" applyAlignment="1" applyProtection="1">
      <alignment horizontal="left" vertical="center" wrapText="1" shrinkToFit="1"/>
      <protection locked="0"/>
    </xf>
    <xf numFmtId="0" fontId="43" fillId="0" borderId="42" xfId="0" applyFont="1" applyFill="1" applyBorder="1" applyAlignment="1" applyProtection="1">
      <alignment horizontal="left" vertical="center" wrapText="1" shrinkToFit="1"/>
      <protection locked="0"/>
    </xf>
    <xf numFmtId="0" fontId="39" fillId="3" borderId="40" xfId="0" applyFont="1" applyFill="1" applyBorder="1" applyAlignment="1" applyProtection="1">
      <alignment horizontal="center" vertical="center" wrapText="1" shrinkToFit="1"/>
    </xf>
    <xf numFmtId="0" fontId="39" fillId="3" borderId="41" xfId="0" applyFont="1" applyFill="1" applyBorder="1" applyAlignment="1" applyProtection="1">
      <alignment horizontal="center" vertical="center" shrinkToFit="1"/>
    </xf>
    <xf numFmtId="0" fontId="39" fillId="3" borderId="42" xfId="0" applyFont="1" applyFill="1" applyBorder="1" applyAlignment="1" applyProtection="1">
      <alignment horizontal="center" vertical="center" shrinkToFit="1"/>
    </xf>
    <xf numFmtId="0" fontId="22" fillId="0" borderId="40" xfId="0" applyFont="1" applyFill="1" applyBorder="1" applyAlignment="1" applyProtection="1">
      <alignment vertical="center" wrapText="1"/>
      <protection locked="0"/>
    </xf>
    <xf numFmtId="0" fontId="22" fillId="0" borderId="41" xfId="0" applyFont="1" applyFill="1" applyBorder="1" applyAlignment="1" applyProtection="1">
      <alignment vertical="center" wrapText="1"/>
      <protection locked="0"/>
    </xf>
    <xf numFmtId="0" fontId="22" fillId="0" borderId="43" xfId="0" applyFont="1" applyFill="1" applyBorder="1" applyAlignment="1" applyProtection="1">
      <alignment vertical="center" wrapText="1"/>
      <protection locked="0"/>
    </xf>
    <xf numFmtId="0" fontId="43" fillId="3" borderId="16" xfId="0" applyFont="1" applyFill="1" applyBorder="1" applyAlignment="1" applyProtection="1">
      <alignment horizontal="center" vertical="center" shrinkToFit="1"/>
    </xf>
    <xf numFmtId="0" fontId="43" fillId="3" borderId="17" xfId="0" applyFont="1" applyFill="1" applyBorder="1" applyAlignment="1" applyProtection="1">
      <alignment horizontal="center" vertical="center" shrinkToFit="1"/>
    </xf>
    <xf numFmtId="0" fontId="43" fillId="3" borderId="18" xfId="0" applyFont="1" applyFill="1" applyBorder="1" applyAlignment="1" applyProtection="1">
      <alignment horizontal="center" vertical="center" shrinkToFit="1"/>
    </xf>
    <xf numFmtId="3" fontId="22" fillId="0" borderId="78" xfId="0" applyNumberFormat="1" applyFont="1" applyFill="1" applyBorder="1" applyAlignment="1" applyProtection="1">
      <alignment horizontal="center" vertical="center"/>
      <protection locked="0"/>
    </xf>
    <xf numFmtId="3" fontId="22" fillId="0" borderId="3" xfId="0" applyNumberFormat="1" applyFont="1" applyFill="1" applyBorder="1" applyAlignment="1" applyProtection="1">
      <alignment horizontal="center" vertical="center"/>
      <protection locked="0"/>
    </xf>
    <xf numFmtId="0" fontId="22" fillId="0" borderId="9" xfId="0" applyFont="1" applyFill="1" applyBorder="1" applyAlignment="1" applyProtection="1">
      <alignment horizontal="left" vertical="center" shrinkToFit="1"/>
      <protection locked="0"/>
    </xf>
    <xf numFmtId="0" fontId="22" fillId="0" borderId="37" xfId="0" applyFont="1" applyFill="1" applyBorder="1" applyAlignment="1" applyProtection="1">
      <alignment horizontal="left" vertical="center" shrinkToFit="1"/>
      <protection locked="0"/>
    </xf>
    <xf numFmtId="3" fontId="22" fillId="0" borderId="6" xfId="0" applyNumberFormat="1" applyFont="1" applyFill="1" applyBorder="1" applyAlignment="1" applyProtection="1">
      <alignment horizontal="center" vertical="center"/>
      <protection locked="0"/>
    </xf>
    <xf numFmtId="3" fontId="22" fillId="0" borderId="9" xfId="0" applyNumberFormat="1" applyFont="1" applyFill="1" applyBorder="1" applyAlignment="1" applyProtection="1">
      <alignment horizontal="center" vertical="center"/>
      <protection locked="0"/>
    </xf>
    <xf numFmtId="0" fontId="22" fillId="0" borderId="17" xfId="0" applyFont="1" applyFill="1" applyBorder="1" applyAlignment="1" applyProtection="1">
      <alignment horizontal="left" vertical="center" shrinkToFit="1"/>
      <protection locked="0"/>
    </xf>
    <xf numFmtId="0" fontId="22" fillId="0" borderId="61" xfId="0" applyFont="1" applyFill="1" applyBorder="1" applyAlignment="1" applyProtection="1">
      <alignment horizontal="left" vertical="center" shrinkToFit="1"/>
      <protection locked="0"/>
    </xf>
    <xf numFmtId="0" fontId="22" fillId="3" borderId="63" xfId="0" applyFont="1" applyFill="1" applyBorder="1" applyAlignment="1" applyProtection="1">
      <alignment horizontal="center" vertical="center" shrinkToFit="1"/>
    </xf>
    <xf numFmtId="0" fontId="22" fillId="3" borderId="17" xfId="0" applyFont="1" applyFill="1" applyBorder="1" applyAlignment="1" applyProtection="1">
      <alignment horizontal="center" vertical="center" shrinkToFit="1"/>
    </xf>
    <xf numFmtId="0" fontId="22" fillId="3" borderId="18" xfId="0" applyFont="1" applyFill="1" applyBorder="1" applyAlignment="1" applyProtection="1">
      <alignment horizontal="center" vertical="center" shrinkToFit="1"/>
    </xf>
    <xf numFmtId="3" fontId="22" fillId="0" borderId="16" xfId="0" applyNumberFormat="1" applyFont="1" applyFill="1" applyBorder="1" applyAlignment="1" applyProtection="1">
      <alignment horizontal="center" vertical="center"/>
      <protection locked="0"/>
    </xf>
    <xf numFmtId="3" fontId="22" fillId="0" borderId="17" xfId="0" applyNumberFormat="1" applyFont="1" applyFill="1" applyBorder="1" applyAlignment="1" applyProtection="1">
      <alignment horizontal="center" vertical="center"/>
      <protection locked="0"/>
    </xf>
    <xf numFmtId="0" fontId="16" fillId="3" borderId="16" xfId="0" applyFont="1" applyFill="1" applyBorder="1" applyAlignment="1" applyProtection="1">
      <alignment horizontal="center" vertical="center" wrapText="1"/>
    </xf>
    <xf numFmtId="0" fontId="16" fillId="3" borderId="18" xfId="0" applyFont="1" applyFill="1" applyBorder="1" applyAlignment="1" applyProtection="1">
      <alignment horizontal="center" vertical="center" wrapText="1"/>
    </xf>
    <xf numFmtId="0" fontId="22" fillId="3" borderId="75" xfId="0" applyFont="1" applyFill="1" applyBorder="1" applyAlignment="1" applyProtection="1">
      <alignment horizontal="center" vertical="center" shrinkToFit="1"/>
    </xf>
    <xf numFmtId="0" fontId="22" fillId="3" borderId="3" xfId="0" applyFont="1" applyFill="1" applyBorder="1" applyAlignment="1" applyProtection="1">
      <alignment horizontal="center" vertical="center" shrinkToFit="1"/>
    </xf>
    <xf numFmtId="0" fontId="22" fillId="3" borderId="76" xfId="0" applyFont="1" applyFill="1" applyBorder="1" applyAlignment="1" applyProtection="1">
      <alignment horizontal="center" vertical="center" shrinkToFit="1"/>
    </xf>
    <xf numFmtId="0" fontId="47" fillId="0" borderId="6" xfId="0" applyFont="1" applyFill="1" applyBorder="1" applyAlignment="1" applyProtection="1">
      <alignment horizontal="left" vertical="center"/>
    </xf>
    <xf numFmtId="0" fontId="47" fillId="0" borderId="9" xfId="0" applyFont="1" applyFill="1" applyBorder="1" applyAlignment="1" applyProtection="1">
      <alignment horizontal="left" vertical="center"/>
    </xf>
    <xf numFmtId="0" fontId="47" fillId="0" borderId="37" xfId="0" applyFont="1" applyFill="1" applyBorder="1" applyAlignment="1" applyProtection="1">
      <alignment horizontal="left" vertical="center"/>
    </xf>
    <xf numFmtId="0" fontId="39" fillId="3" borderId="34" xfId="10" applyFont="1" applyFill="1" applyBorder="1" applyAlignment="1" applyProtection="1">
      <alignment horizontal="center" vertical="center" wrapText="1"/>
    </xf>
    <xf numFmtId="0" fontId="39" fillId="3" borderId="8" xfId="1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protection locked="0"/>
    </xf>
    <xf numFmtId="0" fontId="43" fillId="0" borderId="9" xfId="0" applyFont="1" applyFill="1" applyBorder="1" applyAlignment="1" applyProtection="1">
      <alignment horizontal="center" vertical="center"/>
    </xf>
    <xf numFmtId="0" fontId="22" fillId="0" borderId="82" xfId="0" applyFont="1" applyFill="1" applyBorder="1" applyAlignment="1" applyProtection="1">
      <alignment horizontal="center" vertical="center"/>
    </xf>
    <xf numFmtId="0" fontId="16" fillId="0" borderId="9" xfId="0" applyFont="1" applyFill="1" applyBorder="1" applyAlignment="1" applyProtection="1">
      <alignment horizontal="center" vertical="center" wrapText="1"/>
    </xf>
    <xf numFmtId="0" fontId="16" fillId="0" borderId="37" xfId="0" applyFont="1" applyFill="1" applyBorder="1" applyAlignment="1" applyProtection="1">
      <alignment horizontal="center" vertical="center" wrapText="1"/>
    </xf>
    <xf numFmtId="0" fontId="22" fillId="0" borderId="26" xfId="0" applyFont="1" applyFill="1" applyBorder="1" applyAlignment="1" applyProtection="1">
      <alignment vertical="top" shrinkToFit="1"/>
      <protection locked="0"/>
    </xf>
    <xf numFmtId="0" fontId="22" fillId="0" borderId="27" xfId="0" applyFont="1" applyFill="1" applyBorder="1" applyAlignment="1" applyProtection="1">
      <alignment vertical="top" shrinkToFit="1"/>
      <protection locked="0"/>
    </xf>
    <xf numFmtId="0" fontId="22" fillId="0" borderId="64" xfId="0" applyFont="1" applyFill="1" applyBorder="1" applyAlignment="1" applyProtection="1">
      <alignment vertical="top" shrinkToFit="1"/>
      <protection locked="0"/>
    </xf>
    <xf numFmtId="0" fontId="22" fillId="0" borderId="62" xfId="0" applyFont="1" applyFill="1" applyBorder="1" applyAlignment="1" applyProtection="1">
      <alignment vertical="top"/>
      <protection locked="0"/>
    </xf>
    <xf numFmtId="0" fontId="22" fillId="0" borderId="64" xfId="0" applyFont="1" applyFill="1" applyBorder="1" applyAlignment="1" applyProtection="1">
      <alignment vertical="top"/>
      <protection locked="0"/>
    </xf>
    <xf numFmtId="0" fontId="22" fillId="0" borderId="71" xfId="0" applyFont="1" applyFill="1" applyBorder="1" applyAlignment="1" applyProtection="1">
      <alignment vertical="top" shrinkToFit="1"/>
      <protection locked="0"/>
    </xf>
    <xf numFmtId="0" fontId="22" fillId="0" borderId="72" xfId="0" applyFont="1" applyFill="1" applyBorder="1" applyAlignment="1" applyProtection="1">
      <alignment vertical="top" shrinkToFit="1"/>
      <protection locked="0"/>
    </xf>
    <xf numFmtId="0" fontId="22" fillId="0" borderId="16" xfId="0" applyFont="1" applyFill="1" applyBorder="1" applyAlignment="1" applyProtection="1">
      <alignment vertical="top" shrinkToFit="1"/>
      <protection locked="0"/>
    </xf>
    <xf numFmtId="0" fontId="22" fillId="0" borderId="18" xfId="0" applyFont="1" applyFill="1" applyBorder="1" applyAlignment="1" applyProtection="1">
      <alignment vertical="top" shrinkToFit="1"/>
      <protection locked="0"/>
    </xf>
    <xf numFmtId="0" fontId="22" fillId="0" borderId="16" xfId="0" applyFont="1" applyFill="1" applyBorder="1" applyAlignment="1" applyProtection="1">
      <alignment horizontal="left" vertical="top" shrinkToFit="1"/>
      <protection locked="0"/>
    </xf>
    <xf numFmtId="0" fontId="22" fillId="0" borderId="17" xfId="0" applyFont="1" applyFill="1" applyBorder="1" applyAlignment="1" applyProtection="1">
      <alignment horizontal="left" vertical="top" shrinkToFit="1"/>
      <protection locked="0"/>
    </xf>
    <xf numFmtId="0" fontId="22" fillId="0" borderId="61" xfId="0" applyFont="1" applyFill="1" applyBorder="1" applyAlignment="1" applyProtection="1">
      <alignment horizontal="left" vertical="top" shrinkToFit="1"/>
      <protection locked="0"/>
    </xf>
    <xf numFmtId="0" fontId="22" fillId="3" borderId="63" xfId="10" applyFont="1" applyFill="1" applyBorder="1" applyAlignment="1" applyProtection="1">
      <alignment horizontal="center" vertical="center"/>
    </xf>
    <xf numFmtId="0" fontId="22" fillId="3" borderId="17" xfId="10" applyFont="1" applyFill="1" applyBorder="1" applyAlignment="1" applyProtection="1">
      <alignment horizontal="center" vertical="center"/>
    </xf>
    <xf numFmtId="0" fontId="22" fillId="3" borderId="18" xfId="10" applyFont="1" applyFill="1" applyBorder="1" applyAlignment="1" applyProtection="1">
      <alignment horizontal="center" vertical="center"/>
    </xf>
    <xf numFmtId="0" fontId="22" fillId="3" borderId="26" xfId="10" applyFont="1" applyFill="1" applyBorder="1" applyAlignment="1" applyProtection="1">
      <alignment horizontal="center" vertical="center"/>
    </xf>
    <xf numFmtId="0" fontId="22" fillId="3" borderId="27" xfId="10" applyFont="1" applyFill="1" applyBorder="1" applyAlignment="1" applyProtection="1">
      <alignment horizontal="center" vertical="center"/>
    </xf>
    <xf numFmtId="0" fontId="22" fillId="3" borderId="64" xfId="10" applyFont="1" applyFill="1" applyBorder="1" applyAlignment="1" applyProtection="1">
      <alignment horizontal="center" vertical="center"/>
    </xf>
    <xf numFmtId="0" fontId="22" fillId="0" borderId="16" xfId="10" applyFont="1" applyFill="1" applyBorder="1" applyAlignment="1" applyProtection="1">
      <alignment horizontal="left" vertical="top" wrapText="1"/>
      <protection locked="0"/>
    </xf>
    <xf numFmtId="0" fontId="22" fillId="0" borderId="17" xfId="10" applyFont="1" applyFill="1" applyBorder="1" applyAlignment="1" applyProtection="1">
      <alignment horizontal="left" vertical="top" wrapText="1"/>
      <protection locked="0"/>
    </xf>
    <xf numFmtId="0" fontId="22" fillId="0" borderId="18" xfId="10" applyFont="1" applyFill="1" applyBorder="1" applyAlignment="1" applyProtection="1">
      <alignment horizontal="left" vertical="top" wrapText="1"/>
      <protection locked="0"/>
    </xf>
    <xf numFmtId="0" fontId="22" fillId="0" borderId="62" xfId="10" applyFont="1" applyFill="1" applyBorder="1" applyAlignment="1" applyProtection="1">
      <alignment horizontal="left" vertical="top" wrapText="1"/>
      <protection locked="0"/>
    </xf>
    <xf numFmtId="0" fontId="22" fillId="0" borderId="27" xfId="10" applyFont="1" applyFill="1" applyBorder="1" applyAlignment="1" applyProtection="1">
      <alignment horizontal="left" vertical="top" wrapText="1"/>
      <protection locked="0"/>
    </xf>
    <xf numFmtId="0" fontId="22" fillId="0" borderId="64" xfId="10" applyFont="1" applyFill="1" applyBorder="1" applyAlignment="1" applyProtection="1">
      <alignment horizontal="left" vertical="top" wrapText="1"/>
      <protection locked="0"/>
    </xf>
    <xf numFmtId="0" fontId="43" fillId="3" borderId="16" xfId="10" applyFont="1" applyFill="1" applyBorder="1" applyAlignment="1" applyProtection="1">
      <alignment horizontal="center" vertical="center" shrinkToFit="1"/>
    </xf>
    <xf numFmtId="0" fontId="43" fillId="3" borderId="17" xfId="10" applyFont="1" applyFill="1" applyBorder="1" applyAlignment="1" applyProtection="1">
      <alignment horizontal="center" vertical="center" shrinkToFit="1"/>
    </xf>
    <xf numFmtId="0" fontId="43" fillId="3" borderId="18" xfId="10" applyFont="1" applyFill="1" applyBorder="1" applyAlignment="1" applyProtection="1">
      <alignment horizontal="center" vertical="center" shrinkToFit="1"/>
    </xf>
    <xf numFmtId="0" fontId="43" fillId="3" borderId="62" xfId="10" applyFont="1" applyFill="1" applyBorder="1" applyAlignment="1" applyProtection="1">
      <alignment horizontal="center" vertical="center" shrinkToFit="1"/>
    </xf>
    <xf numFmtId="0" fontId="43" fillId="3" borderId="27" xfId="10" applyFont="1" applyFill="1" applyBorder="1" applyAlignment="1" applyProtection="1">
      <alignment horizontal="center" vertical="center" shrinkToFit="1"/>
    </xf>
    <xf numFmtId="0" fontId="43" fillId="3" borderId="64" xfId="10" applyFont="1" applyFill="1" applyBorder="1" applyAlignment="1" applyProtection="1">
      <alignment horizontal="center" vertical="center" shrinkToFit="1"/>
    </xf>
    <xf numFmtId="0" fontId="22" fillId="0" borderId="10" xfId="10" applyFont="1" applyFill="1" applyBorder="1" applyAlignment="1" applyProtection="1">
      <alignment horizontal="center" vertical="center" shrinkToFit="1"/>
      <protection locked="0"/>
    </xf>
    <xf numFmtId="0" fontId="22" fillId="0" borderId="11" xfId="10" applyFont="1" applyFill="1" applyBorder="1" applyAlignment="1" applyProtection="1">
      <alignment horizontal="center" vertical="center" shrinkToFit="1"/>
      <protection locked="0"/>
    </xf>
    <xf numFmtId="0" fontId="22" fillId="0" borderId="11" xfId="10" applyFont="1" applyFill="1" applyBorder="1" applyAlignment="1" applyProtection="1">
      <alignment horizontal="center" vertical="center"/>
    </xf>
    <xf numFmtId="0" fontId="22" fillId="0" borderId="49" xfId="10" applyFont="1" applyFill="1" applyBorder="1" applyAlignment="1" applyProtection="1">
      <alignment horizontal="center" vertical="center"/>
    </xf>
    <xf numFmtId="0" fontId="22" fillId="0" borderId="65" xfId="10" applyFont="1" applyFill="1" applyBorder="1" applyAlignment="1" applyProtection="1">
      <alignment horizontal="left" vertical="top" wrapText="1"/>
      <protection locked="0"/>
    </xf>
    <xf numFmtId="0" fontId="22" fillId="0" borderId="66" xfId="10" applyFont="1" applyFill="1" applyBorder="1" applyAlignment="1" applyProtection="1">
      <alignment horizontal="left" vertical="top" wrapText="1"/>
      <protection locked="0"/>
    </xf>
    <xf numFmtId="0" fontId="22" fillId="0" borderId="67" xfId="10" applyFont="1" applyFill="1" applyBorder="1" applyAlignment="1" applyProtection="1">
      <alignment horizontal="left" vertical="top" wrapText="1"/>
      <protection locked="0"/>
    </xf>
    <xf numFmtId="0" fontId="43" fillId="3" borderId="38" xfId="10" applyFont="1" applyFill="1" applyBorder="1" applyAlignment="1" applyProtection="1">
      <alignment horizontal="center" vertical="center" wrapText="1" shrinkToFit="1"/>
    </xf>
    <xf numFmtId="0" fontId="43" fillId="3" borderId="39" xfId="10" applyFont="1" applyFill="1" applyBorder="1" applyAlignment="1" applyProtection="1">
      <alignment horizontal="center" vertical="center" wrapText="1" shrinkToFit="1"/>
    </xf>
    <xf numFmtId="0" fontId="47" fillId="3" borderId="40" xfId="10" applyFont="1" applyFill="1" applyBorder="1" applyAlignment="1" applyProtection="1">
      <alignment horizontal="center" vertical="center" wrapText="1" shrinkToFit="1"/>
    </xf>
    <xf numFmtId="0" fontId="47" fillId="3" borderId="41" xfId="10" applyFont="1" applyFill="1" applyBorder="1" applyAlignment="1" applyProtection="1">
      <alignment horizontal="center" vertical="center" wrapText="1" shrinkToFit="1"/>
    </xf>
    <xf numFmtId="0" fontId="47" fillId="3" borderId="42" xfId="10" applyFont="1" applyFill="1" applyBorder="1" applyAlignment="1" applyProtection="1">
      <alignment horizontal="center" vertical="center" wrapText="1" shrinkToFit="1"/>
    </xf>
    <xf numFmtId="0" fontId="22" fillId="0" borderId="39" xfId="10" applyFont="1" applyFill="1" applyBorder="1" applyAlignment="1" applyProtection="1">
      <alignment horizontal="center" vertical="center" shrinkToFit="1"/>
      <protection locked="0"/>
    </xf>
    <xf numFmtId="0" fontId="22" fillId="0" borderId="60" xfId="10" applyFont="1" applyFill="1" applyBorder="1" applyAlignment="1" applyProtection="1">
      <alignment horizontal="center" vertical="center" shrinkToFit="1"/>
      <protection locked="0"/>
    </xf>
    <xf numFmtId="0" fontId="22" fillId="0" borderId="62" xfId="0" applyFont="1" applyFill="1" applyBorder="1" applyAlignment="1" applyProtection="1">
      <alignment vertical="top" shrinkToFit="1"/>
      <protection locked="0"/>
    </xf>
    <xf numFmtId="0" fontId="22" fillId="0" borderId="62" xfId="0" applyFont="1" applyFill="1" applyBorder="1" applyAlignment="1" applyProtection="1">
      <alignment horizontal="left" vertical="top" shrinkToFit="1"/>
      <protection locked="0"/>
    </xf>
    <xf numFmtId="0" fontId="22" fillId="0" borderId="27" xfId="0" applyFont="1" applyFill="1" applyBorder="1" applyAlignment="1" applyProtection="1">
      <alignment horizontal="left" vertical="top" shrinkToFit="1"/>
      <protection locked="0"/>
    </xf>
    <xf numFmtId="0" fontId="22" fillId="0" borderId="28" xfId="0" applyFont="1" applyFill="1" applyBorder="1" applyAlignment="1" applyProtection="1">
      <alignment horizontal="left" vertical="top" shrinkToFit="1"/>
      <protection locked="0"/>
    </xf>
    <xf numFmtId="0" fontId="22" fillId="0" borderId="69" xfId="0" applyFont="1" applyFill="1" applyBorder="1" applyAlignment="1" applyProtection="1">
      <alignment horizontal="left" vertical="top" shrinkToFit="1"/>
      <protection locked="0"/>
    </xf>
    <xf numFmtId="0" fontId="22" fillId="0" borderId="0" xfId="0" applyFont="1" applyFill="1" applyBorder="1" applyAlignment="1" applyProtection="1">
      <alignment horizontal="left" vertical="top" shrinkToFit="1"/>
      <protection locked="0"/>
    </xf>
    <xf numFmtId="0" fontId="22" fillId="0" borderId="30" xfId="0" applyFont="1" applyFill="1" applyBorder="1" applyAlignment="1" applyProtection="1">
      <alignment horizontal="left" vertical="top" shrinkToFit="1"/>
      <protection locked="0"/>
    </xf>
    <xf numFmtId="0" fontId="22" fillId="0" borderId="69" xfId="0" applyFont="1" applyFill="1" applyBorder="1" applyAlignment="1" applyProtection="1">
      <alignment vertical="top" shrinkToFit="1"/>
      <protection locked="0"/>
    </xf>
    <xf numFmtId="0" fontId="22" fillId="0" borderId="9" xfId="0" applyFont="1" applyFill="1" applyBorder="1" applyAlignment="1" applyProtection="1">
      <alignment horizontal="center" vertical="top"/>
    </xf>
    <xf numFmtId="0" fontId="22" fillId="0" borderId="37" xfId="0" applyFont="1" applyFill="1" applyBorder="1" applyAlignment="1" applyProtection="1">
      <alignment horizontal="center" vertical="top"/>
    </xf>
    <xf numFmtId="0" fontId="22" fillId="0" borderId="63" xfId="0" applyFont="1" applyFill="1" applyBorder="1" applyAlignment="1" applyProtection="1">
      <alignment vertical="top" shrinkToFit="1"/>
      <protection locked="0"/>
    </xf>
    <xf numFmtId="0" fontId="22" fillId="0" borderId="17" xfId="0" applyFont="1" applyFill="1" applyBorder="1" applyAlignment="1" applyProtection="1">
      <alignment vertical="top" shrinkToFit="1"/>
      <protection locked="0"/>
    </xf>
    <xf numFmtId="0" fontId="22" fillId="3" borderId="23" xfId="0" applyFont="1" applyFill="1" applyBorder="1" applyAlignment="1" applyProtection="1">
      <alignment horizontal="left" vertical="top" wrapText="1"/>
    </xf>
    <xf numFmtId="0" fontId="22" fillId="3" borderId="24" xfId="0" applyFont="1" applyFill="1" applyBorder="1" applyAlignment="1" applyProtection="1">
      <alignment horizontal="left" vertical="top" wrapText="1"/>
    </xf>
    <xf numFmtId="0" fontId="22" fillId="3" borderId="25" xfId="0" applyFont="1" applyFill="1" applyBorder="1" applyAlignment="1" applyProtection="1">
      <alignment horizontal="left" vertical="top" wrapText="1"/>
    </xf>
    <xf numFmtId="0" fontId="22" fillId="3" borderId="29" xfId="0" applyFont="1" applyFill="1" applyBorder="1" applyAlignment="1" applyProtection="1">
      <alignment horizontal="left" vertical="top" wrapText="1"/>
    </xf>
    <xf numFmtId="0" fontId="22" fillId="3" borderId="0" xfId="0" applyFont="1" applyFill="1" applyBorder="1" applyAlignment="1" applyProtection="1">
      <alignment horizontal="left" vertical="top" wrapText="1"/>
    </xf>
    <xf numFmtId="0" fontId="22" fillId="3" borderId="30" xfId="0" applyFont="1" applyFill="1" applyBorder="1" applyAlignment="1" applyProtection="1">
      <alignment horizontal="left" vertical="top" wrapText="1"/>
    </xf>
    <xf numFmtId="0" fontId="22" fillId="3" borderId="26" xfId="0" applyFont="1" applyFill="1" applyBorder="1" applyAlignment="1" applyProtection="1">
      <alignment horizontal="left" vertical="top" wrapText="1"/>
    </xf>
    <xf numFmtId="0" fontId="22" fillId="3" borderId="27" xfId="0" applyFont="1" applyFill="1" applyBorder="1" applyAlignment="1" applyProtection="1">
      <alignment horizontal="left" vertical="top" wrapText="1"/>
    </xf>
    <xf numFmtId="0" fontId="22" fillId="3" borderId="28" xfId="0" applyFont="1" applyFill="1" applyBorder="1" applyAlignment="1" applyProtection="1">
      <alignment horizontal="left" vertical="top" wrapText="1"/>
    </xf>
    <xf numFmtId="0" fontId="1" fillId="0" borderId="0" xfId="13" applyFont="1" applyFill="1" applyAlignment="1" applyProtection="1">
      <alignment horizontal="center" vertical="center" shrinkToFit="1"/>
      <protection locked="0"/>
    </xf>
    <xf numFmtId="0" fontId="3" fillId="0" borderId="0" xfId="13" applyFont="1" applyFill="1" applyAlignment="1" applyProtection="1">
      <alignment horizontal="center" vertical="center" shrinkToFit="1"/>
      <protection locked="0"/>
    </xf>
    <xf numFmtId="0" fontId="1" fillId="0" borderId="0" xfId="13" applyFont="1" applyFill="1" applyAlignment="1" applyProtection="1">
      <alignment horizontal="center" vertical="center"/>
      <protection locked="0"/>
    </xf>
    <xf numFmtId="0" fontId="3" fillId="0" borderId="0" xfId="13" applyFont="1" applyFill="1" applyAlignment="1" applyProtection="1">
      <alignment horizontal="center" vertical="center"/>
      <protection locked="0"/>
    </xf>
    <xf numFmtId="0" fontId="30" fillId="0" borderId="0" xfId="17" applyFont="1" applyFill="1" applyAlignment="1" applyProtection="1">
      <alignment horizontal="center" vertical="center"/>
      <protection locked="0"/>
    </xf>
    <xf numFmtId="0" fontId="20" fillId="0" borderId="8" xfId="13" applyFont="1" applyFill="1" applyBorder="1" applyAlignment="1" applyProtection="1">
      <alignment horizontal="center" vertical="center"/>
    </xf>
    <xf numFmtId="0" fontId="3" fillId="0" borderId="6" xfId="17" applyBorder="1" applyAlignment="1" applyProtection="1">
      <alignment horizontal="left" vertical="center"/>
    </xf>
    <xf numFmtId="0" fontId="3" fillId="0" borderId="9" xfId="17" applyBorder="1" applyAlignment="1" applyProtection="1">
      <alignment horizontal="left" vertical="center"/>
    </xf>
    <xf numFmtId="0" fontId="3" fillId="0" borderId="7" xfId="17" applyBorder="1" applyAlignment="1" applyProtection="1">
      <alignment horizontal="left" vertical="center"/>
    </xf>
    <xf numFmtId="0" fontId="36" fillId="0" borderId="8" xfId="13" applyFont="1" applyFill="1" applyBorder="1" applyAlignment="1" applyProtection="1">
      <alignment horizontal="center" vertical="center"/>
    </xf>
    <xf numFmtId="0" fontId="36" fillId="0" borderId="6" xfId="13" applyFont="1" applyFill="1" applyBorder="1" applyAlignment="1" applyProtection="1">
      <alignment horizontal="center" vertical="center"/>
    </xf>
    <xf numFmtId="0" fontId="23" fillId="0" borderId="8" xfId="13" applyFont="1" applyFill="1" applyBorder="1" applyAlignment="1" applyProtection="1">
      <alignment horizontal="center" vertical="center" wrapText="1"/>
    </xf>
    <xf numFmtId="0" fontId="24" fillId="0" borderId="8" xfId="13" applyFont="1" applyFill="1" applyBorder="1" applyAlignment="1" applyProtection="1">
      <alignment horizontal="center" vertical="center" wrapText="1"/>
    </xf>
    <xf numFmtId="0" fontId="23" fillId="0" borderId="8" xfId="17" applyFont="1" applyBorder="1" applyAlignment="1" applyProtection="1">
      <alignment horizontal="center" vertical="center"/>
    </xf>
    <xf numFmtId="0" fontId="23" fillId="0" borderId="6" xfId="17" applyFont="1" applyBorder="1" applyAlignment="1" applyProtection="1">
      <alignment horizontal="center" vertical="center"/>
    </xf>
    <xf numFmtId="0" fontId="23" fillId="0" borderId="9" xfId="17" applyFont="1" applyBorder="1" applyAlignment="1" applyProtection="1">
      <alignment horizontal="center" vertical="center"/>
    </xf>
    <xf numFmtId="0" fontId="23" fillId="0" borderId="7" xfId="17" applyFont="1" applyBorder="1" applyAlignment="1" applyProtection="1">
      <alignment horizontal="center" vertical="center"/>
    </xf>
    <xf numFmtId="0" fontId="29" fillId="0" borderId="8" xfId="17" applyFont="1" applyBorder="1" applyAlignment="1" applyProtection="1">
      <alignment horizontal="center" vertical="center" shrinkToFit="1"/>
    </xf>
    <xf numFmtId="0" fontId="20" fillId="0" borderId="8" xfId="17" applyFont="1" applyBorder="1" applyAlignment="1" applyProtection="1">
      <alignment horizontal="center" vertical="center" shrinkToFit="1"/>
    </xf>
    <xf numFmtId="0" fontId="36" fillId="0" borderId="7" xfId="13" applyFont="1" applyFill="1" applyBorder="1" applyAlignment="1" applyProtection="1">
      <alignment horizontal="center" vertical="center" wrapText="1"/>
    </xf>
    <xf numFmtId="0" fontId="35" fillId="0" borderId="8" xfId="13" applyFont="1" applyFill="1" applyBorder="1" applyAlignment="1" applyProtection="1">
      <alignment horizontal="center" vertical="center" wrapText="1"/>
    </xf>
    <xf numFmtId="0" fontId="33" fillId="0" borderId="8" xfId="13" applyFont="1" applyFill="1" applyBorder="1" applyAlignment="1" applyProtection="1">
      <alignment horizontal="center" vertical="center" wrapText="1"/>
    </xf>
    <xf numFmtId="0" fontId="3" fillId="0" borderId="1" xfId="17" applyBorder="1" applyAlignment="1" applyProtection="1">
      <alignment horizontal="center" vertical="center" shrinkToFit="1"/>
    </xf>
    <xf numFmtId="0" fontId="3" fillId="0" borderId="2" xfId="17" applyBorder="1" applyAlignment="1" applyProtection="1">
      <alignment horizontal="center" vertical="center" shrinkToFit="1"/>
    </xf>
    <xf numFmtId="0" fontId="3" fillId="0" borderId="8" xfId="17" applyBorder="1" applyAlignment="1" applyProtection="1">
      <alignment horizontal="center" vertical="center"/>
    </xf>
    <xf numFmtId="5" fontId="3" fillId="0" borderId="6" xfId="17" applyNumberFormat="1" applyFill="1" applyBorder="1" applyAlignment="1" applyProtection="1">
      <alignment horizontal="right" vertical="center"/>
    </xf>
    <xf numFmtId="5" fontId="3" fillId="0" borderId="7" xfId="17" applyNumberFormat="1" applyFill="1" applyBorder="1" applyAlignment="1" applyProtection="1">
      <alignment horizontal="right" vertical="center"/>
    </xf>
    <xf numFmtId="0" fontId="37" fillId="0" borderId="7" xfId="13" applyFont="1" applyFill="1" applyBorder="1" applyAlignment="1" applyProtection="1">
      <alignment horizontal="center" vertical="center" wrapText="1"/>
    </xf>
    <xf numFmtId="0" fontId="38" fillId="0" borderId="7" xfId="13" applyFont="1" applyFill="1" applyBorder="1" applyAlignment="1" applyProtection="1">
      <alignment horizontal="center" vertical="center" wrapText="1"/>
    </xf>
    <xf numFmtId="0" fontId="33" fillId="0" borderId="7" xfId="13" applyFont="1" applyFill="1" applyBorder="1" applyAlignment="1" applyProtection="1">
      <alignment horizontal="center" vertical="center" wrapText="1"/>
    </xf>
    <xf numFmtId="0" fontId="3" fillId="0" borderId="8" xfId="17" applyBorder="1" applyAlignment="1" applyProtection="1">
      <alignment horizontal="left" vertical="center"/>
    </xf>
    <xf numFmtId="0" fontId="3" fillId="0" borderId="8" xfId="17" applyBorder="1" applyAlignment="1" applyProtection="1">
      <alignment horizontal="center" vertical="center" shrinkToFit="1"/>
    </xf>
    <xf numFmtId="0" fontId="3" fillId="0" borderId="6" xfId="17" applyBorder="1" applyAlignment="1" applyProtection="1">
      <alignment horizontal="center" vertical="center" shrinkToFit="1"/>
    </xf>
    <xf numFmtId="0" fontId="3" fillId="0" borderId="7" xfId="17" applyBorder="1" applyAlignment="1" applyProtection="1">
      <alignment horizontal="center" vertical="center" shrinkToFit="1"/>
    </xf>
    <xf numFmtId="0" fontId="20" fillId="0" borderId="8" xfId="17" applyFont="1" applyBorder="1" applyAlignment="1" applyProtection="1">
      <alignment horizontal="center" vertical="center"/>
    </xf>
    <xf numFmtId="0" fontId="23" fillId="0" borderId="9" xfId="17" applyFont="1" applyBorder="1" applyAlignment="1" applyProtection="1">
      <alignment horizontal="left" vertical="center" wrapText="1"/>
    </xf>
    <xf numFmtId="0" fontId="23" fillId="0" borderId="7" xfId="17" applyFont="1" applyBorder="1" applyAlignment="1" applyProtection="1">
      <alignment horizontal="left" vertical="center" wrapText="1"/>
    </xf>
    <xf numFmtId="0" fontId="39" fillId="0" borderId="8" xfId="13" applyFont="1" applyFill="1" applyBorder="1" applyAlignment="1" applyProtection="1">
      <alignment horizontal="center" vertical="center" wrapText="1"/>
    </xf>
    <xf numFmtId="0" fontId="16" fillId="0" borderId="8" xfId="13" applyFont="1" applyFill="1" applyBorder="1" applyAlignment="1" applyProtection="1">
      <alignment horizontal="center" vertical="center" wrapText="1"/>
    </xf>
    <xf numFmtId="0" fontId="3" fillId="0" borderId="6" xfId="17" applyFill="1" applyBorder="1" applyAlignment="1" applyProtection="1">
      <alignment horizontal="center" vertical="center" shrinkToFit="1"/>
      <protection locked="0"/>
    </xf>
    <xf numFmtId="0" fontId="3" fillId="0" borderId="7" xfId="17" applyFill="1" applyBorder="1" applyAlignment="1" applyProtection="1">
      <alignment horizontal="center" vertical="center" shrinkToFit="1"/>
      <protection locked="0"/>
    </xf>
    <xf numFmtId="0" fontId="3" fillId="0" borderId="8" xfId="17" applyFill="1" applyBorder="1" applyAlignment="1" applyProtection="1">
      <alignment horizontal="center" vertical="center" shrinkToFit="1"/>
    </xf>
    <xf numFmtId="0" fontId="36" fillId="0" borderId="6" xfId="17" applyFont="1" applyFill="1" applyBorder="1" applyAlignment="1" applyProtection="1">
      <alignment horizontal="center" vertical="center" wrapText="1" shrinkToFit="1"/>
    </xf>
    <xf numFmtId="0" fontId="35" fillId="0" borderId="7" xfId="17" applyFont="1" applyFill="1" applyBorder="1" applyAlignment="1" applyProtection="1">
      <alignment horizontal="center" vertical="center" wrapText="1" shrinkToFit="1"/>
    </xf>
    <xf numFmtId="6" fontId="3" fillId="0" borderId="6" xfId="17" applyNumberFormat="1" applyFill="1" applyBorder="1" applyAlignment="1" applyProtection="1">
      <alignment horizontal="center" vertical="center" shrinkToFit="1"/>
      <protection locked="0"/>
    </xf>
    <xf numFmtId="0" fontId="23" fillId="0" borderId="8" xfId="17" applyFont="1" applyBorder="1" applyAlignment="1" applyProtection="1">
      <alignment horizontal="center" vertical="center" wrapText="1" shrinkToFit="1"/>
    </xf>
    <xf numFmtId="0" fontId="24" fillId="0" borderId="8" xfId="17" applyFont="1" applyBorder="1" applyAlignment="1" applyProtection="1">
      <alignment horizontal="center" vertical="center" wrapText="1" shrinkToFit="1"/>
    </xf>
    <xf numFmtId="0" fontId="18" fillId="0" borderId="6" xfId="8" applyFill="1" applyBorder="1" applyAlignment="1">
      <alignment horizontal="center" vertical="center"/>
    </xf>
    <xf numFmtId="0" fontId="18" fillId="0" borderId="9" xfId="8" applyFill="1" applyBorder="1" applyAlignment="1">
      <alignment horizontal="center" vertical="center"/>
    </xf>
    <xf numFmtId="0" fontId="18" fillId="4" borderId="8" xfId="8" applyFill="1" applyBorder="1" applyAlignment="1">
      <alignment horizontal="center" vertical="center"/>
    </xf>
    <xf numFmtId="0" fontId="18" fillId="7" borderId="4" xfId="8" applyFill="1" applyBorder="1" applyAlignment="1">
      <alignment horizontal="center" vertical="center"/>
    </xf>
    <xf numFmtId="0" fontId="18" fillId="0" borderId="22" xfId="8" applyBorder="1" applyAlignment="1">
      <alignment horizontal="center" vertical="center"/>
    </xf>
    <xf numFmtId="0" fontId="18" fillId="0" borderId="15" xfId="8" applyBorder="1" applyAlignment="1">
      <alignment horizontal="center" vertical="center"/>
    </xf>
    <xf numFmtId="0" fontId="18" fillId="0" borderId="19" xfId="8" applyBorder="1" applyAlignment="1">
      <alignment horizontal="center" vertical="center"/>
    </xf>
  </cellXfs>
  <cellStyles count="20">
    <cellStyle name="ハイパーリンク 2" xfId="6"/>
    <cellStyle name="ハイパーリンク_様式１【計画申請書】" xfId="4"/>
    <cellStyle name="桁区切り" xfId="18" builtinId="6"/>
    <cellStyle name="標準" xfId="0" builtinId="0"/>
    <cellStyle name="標準 10" xfId="11"/>
    <cellStyle name="標準 11" xfId="13"/>
    <cellStyle name="標準 12" xfId="14"/>
    <cellStyle name="標準 13" xfId="15"/>
    <cellStyle name="標準 14" xfId="16"/>
    <cellStyle name="標準 15" xfId="17"/>
    <cellStyle name="標準 16" xfId="19"/>
    <cellStyle name="標準 2" xfId="1"/>
    <cellStyle name="標準 3" xfId="2"/>
    <cellStyle name="標準 4" xfId="3"/>
    <cellStyle name="標準 5" xfId="5"/>
    <cellStyle name="標準 6" xfId="7"/>
    <cellStyle name="標準 7" xfId="8"/>
    <cellStyle name="標準 8" xfId="9"/>
    <cellStyle name="標準 9" xfId="10"/>
    <cellStyle name="標準 9 2" xfId="12"/>
  </cellStyles>
  <dxfs count="28">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00FF"/>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190499</xdr:colOff>
      <xdr:row>0</xdr:row>
      <xdr:rowOff>123824</xdr:rowOff>
    </xdr:from>
    <xdr:to>
      <xdr:col>49</xdr:col>
      <xdr:colOff>152400</xdr:colOff>
      <xdr:row>4</xdr:row>
      <xdr:rowOff>104775</xdr:rowOff>
    </xdr:to>
    <xdr:sp macro="" textlink="">
      <xdr:nvSpPr>
        <xdr:cNvPr id="2" name="角丸四角形 1"/>
        <xdr:cNvSpPr/>
      </xdr:nvSpPr>
      <xdr:spPr>
        <a:xfrm>
          <a:off x="7258049" y="123824"/>
          <a:ext cx="2762251" cy="64770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171450</xdr:colOff>
      <xdr:row>1</xdr:row>
      <xdr:rowOff>19049</xdr:rowOff>
    </xdr:from>
    <xdr:to>
      <xdr:col>49</xdr:col>
      <xdr:colOff>133351</xdr:colOff>
      <xdr:row>5</xdr:row>
      <xdr:rowOff>19050</xdr:rowOff>
    </xdr:to>
    <xdr:sp macro="" textlink="">
      <xdr:nvSpPr>
        <xdr:cNvPr id="2" name="角丸四角形 1"/>
        <xdr:cNvSpPr/>
      </xdr:nvSpPr>
      <xdr:spPr>
        <a:xfrm>
          <a:off x="7353300" y="142874"/>
          <a:ext cx="2762251" cy="70485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twoCellAnchor>
    <xdr:from>
      <xdr:col>35</xdr:col>
      <xdr:colOff>180975</xdr:colOff>
      <xdr:row>39</xdr:row>
      <xdr:rowOff>19050</xdr:rowOff>
    </xdr:from>
    <xdr:to>
      <xdr:col>55</xdr:col>
      <xdr:colOff>28575</xdr:colOff>
      <xdr:row>47</xdr:row>
      <xdr:rowOff>123825</xdr:rowOff>
    </xdr:to>
    <xdr:sp macro="" textlink="">
      <xdr:nvSpPr>
        <xdr:cNvPr id="3" name="角丸四角形 2"/>
        <xdr:cNvSpPr/>
      </xdr:nvSpPr>
      <xdr:spPr>
        <a:xfrm>
          <a:off x="7362825" y="8601075"/>
          <a:ext cx="3848100" cy="18002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●支援の対象となる授業料相当額の試算について</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本様式で「授業料等金額」として計上していない授業料は支援対象外とします。</a:t>
          </a:r>
          <a:endParaRPr kumimoji="1" lang="en-US" altLang="ja-JP" sz="1200" b="1">
            <a:solidFill>
              <a:srgbClr val="0000FF"/>
            </a:solidFill>
          </a:endParaRPr>
        </a:p>
        <a:p>
          <a:pPr algn="l"/>
          <a:r>
            <a:rPr kumimoji="1" lang="ja-JP" altLang="en-US" sz="1200" b="1">
              <a:solidFill>
                <a:srgbClr val="0000FF"/>
              </a:solidFill>
            </a:rPr>
            <a:t>申請もれ等がないよう、よく確認の上、記入してください。</a:t>
          </a:r>
          <a:endParaRPr kumimoji="1" lang="en-US" altLang="ja-JP" sz="1200" b="1">
            <a:solidFill>
              <a:srgbClr val="0000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6723</xdr:colOff>
      <xdr:row>2</xdr:row>
      <xdr:rowOff>1</xdr:rowOff>
    </xdr:from>
    <xdr:to>
      <xdr:col>48</xdr:col>
      <xdr:colOff>146797</xdr:colOff>
      <xdr:row>6</xdr:row>
      <xdr:rowOff>114300</xdr:rowOff>
    </xdr:to>
    <xdr:sp macro="" textlink="">
      <xdr:nvSpPr>
        <xdr:cNvPr id="7" name="角丸四角形 6"/>
        <xdr:cNvSpPr/>
      </xdr:nvSpPr>
      <xdr:spPr>
        <a:xfrm>
          <a:off x="7074273" y="371476"/>
          <a:ext cx="2740399" cy="75247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114300</xdr:colOff>
      <xdr:row>1</xdr:row>
      <xdr:rowOff>0</xdr:rowOff>
    </xdr:from>
    <xdr:to>
      <xdr:col>54</xdr:col>
      <xdr:colOff>161925</xdr:colOff>
      <xdr:row>11</xdr:row>
      <xdr:rowOff>47625</xdr:rowOff>
    </xdr:to>
    <xdr:sp macro="" textlink="">
      <xdr:nvSpPr>
        <xdr:cNvPr id="2" name="角丸四角形 1"/>
        <xdr:cNvSpPr/>
      </xdr:nvSpPr>
      <xdr:spPr>
        <a:xfrm>
          <a:off x="7181850" y="123825"/>
          <a:ext cx="3848100" cy="18002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00FF"/>
              </a:solidFill>
            </a:rPr>
            <a:t>※</a:t>
          </a:r>
          <a:r>
            <a:rPr kumimoji="1" lang="ja-JP" altLang="en-US" sz="1200" b="1">
              <a:solidFill>
                <a:srgbClr val="0000FF"/>
              </a:solidFill>
            </a:rPr>
            <a:t>様式自由</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Ａ４サイズ、片面</a:t>
          </a:r>
          <a:r>
            <a:rPr kumimoji="1" lang="ja-JP" altLang="en-US" sz="1200" b="1">
              <a:solidFill>
                <a:srgbClr val="FF0000"/>
              </a:solidFill>
            </a:rPr>
            <a:t>２枚</a:t>
          </a:r>
          <a:r>
            <a:rPr kumimoji="1" lang="ja-JP" altLang="en-US" sz="1200" b="1">
              <a:solidFill>
                <a:srgbClr val="0000FF"/>
              </a:solidFill>
            </a:rPr>
            <a:t>以内で、</a:t>
          </a:r>
          <a:r>
            <a:rPr kumimoji="1" lang="ja-JP" altLang="en-US" sz="1200" b="1">
              <a:solidFill>
                <a:srgbClr val="FF0000"/>
              </a:solidFill>
            </a:rPr>
            <a:t>このエクセルデータを利用して</a:t>
          </a:r>
          <a:r>
            <a:rPr kumimoji="1" lang="ja-JP" altLang="en-US" sz="1200" b="1">
              <a:solidFill>
                <a:srgbClr val="0000FF"/>
              </a:solidFill>
            </a:rPr>
            <a:t>自由記述してください。</a:t>
          </a:r>
        </a:p>
        <a:p>
          <a:pPr algn="l"/>
          <a:endParaRPr kumimoji="1" lang="ja-JP" altLang="en-US" sz="1200" b="1">
            <a:solidFill>
              <a:srgbClr val="0000FF"/>
            </a:solidFill>
          </a:endParaRPr>
        </a:p>
        <a:p>
          <a:pPr algn="l"/>
          <a:r>
            <a:rPr kumimoji="1" lang="ja-JP" altLang="en-US" sz="1200" b="1">
              <a:solidFill>
                <a:srgbClr val="0000FF"/>
              </a:solidFill>
            </a:rPr>
            <a:t>写真、画像、グラフ等の挿入、貼り付けは自由です。</a:t>
          </a:r>
          <a:endParaRPr kumimoji="1" lang="en-US" altLang="ja-JP" sz="1200" b="1">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M37"/>
  <sheetViews>
    <sheetView tabSelected="1" view="pageBreakPreview" zoomScaleNormal="85" zoomScaleSheetLayoutView="100" workbookViewId="0">
      <selection activeCell="B2" sqref="B2:H2"/>
    </sheetView>
  </sheetViews>
  <sheetFormatPr defaultColWidth="2.625" defaultRowHeight="13.5"/>
  <cols>
    <col min="1" max="1" width="2.625" style="33"/>
    <col min="2" max="4" width="2.625" style="33" customWidth="1"/>
    <col min="5" max="18" width="2.625" style="33"/>
    <col min="19" max="19" width="3.5" style="33" bestFit="1" customWidth="1"/>
    <col min="20" max="16384" width="2.625" style="33"/>
  </cols>
  <sheetData>
    <row r="1" spans="1:41" ht="9.9499999999999993" customHeight="1" thickBot="1">
      <c r="A1" s="79"/>
      <c r="B1" s="79"/>
      <c r="C1" s="79"/>
      <c r="D1" s="79"/>
      <c r="E1" s="79"/>
      <c r="F1" s="79"/>
      <c r="G1" s="79"/>
      <c r="H1" s="79"/>
      <c r="I1" s="79"/>
      <c r="J1" s="79"/>
      <c r="K1" s="79"/>
      <c r="L1" s="79"/>
      <c r="M1" s="79"/>
      <c r="N1" s="79"/>
      <c r="O1" s="79"/>
      <c r="P1" s="79"/>
      <c r="Q1" s="79"/>
      <c r="R1" s="79"/>
      <c r="S1" s="79"/>
      <c r="T1" s="79"/>
      <c r="U1" s="80"/>
      <c r="V1" s="80"/>
      <c r="W1" s="80"/>
      <c r="X1" s="80"/>
      <c r="Y1" s="80"/>
      <c r="Z1" s="79"/>
      <c r="AA1" s="79"/>
      <c r="AB1" s="79"/>
      <c r="AC1" s="79"/>
      <c r="AD1" s="79"/>
      <c r="AE1" s="79"/>
      <c r="AF1" s="204" t="s">
        <v>298</v>
      </c>
      <c r="AG1" s="205"/>
      <c r="AH1" s="205"/>
      <c r="AI1" s="79"/>
    </row>
    <row r="2" spans="1:41" ht="20.100000000000001" customHeight="1" thickBot="1">
      <c r="A2" s="79"/>
      <c r="B2" s="206" t="s">
        <v>2</v>
      </c>
      <c r="C2" s="207"/>
      <c r="D2" s="207"/>
      <c r="E2" s="207"/>
      <c r="F2" s="207"/>
      <c r="G2" s="207"/>
      <c r="H2" s="208"/>
      <c r="I2" s="209"/>
      <c r="J2" s="210"/>
      <c r="K2" s="210"/>
      <c r="L2" s="210"/>
      <c r="M2" s="210"/>
      <c r="N2" s="210"/>
      <c r="O2" s="210"/>
      <c r="P2" s="210"/>
      <c r="Q2" s="210"/>
      <c r="R2" s="210"/>
      <c r="S2" s="210"/>
      <c r="T2" s="211"/>
      <c r="U2" s="81"/>
      <c r="V2" s="212" t="s">
        <v>88</v>
      </c>
      <c r="W2" s="212"/>
      <c r="X2" s="212"/>
      <c r="Y2" s="99">
        <v>27</v>
      </c>
      <c r="Z2" s="82" t="s">
        <v>16</v>
      </c>
      <c r="AA2" s="82"/>
      <c r="AB2" s="82" t="s">
        <v>18</v>
      </c>
      <c r="AC2" s="82"/>
      <c r="AD2" s="82" t="s">
        <v>9</v>
      </c>
      <c r="AE2" s="79"/>
      <c r="AF2" s="205"/>
      <c r="AG2" s="205"/>
      <c r="AH2" s="205"/>
      <c r="AI2" s="80"/>
      <c r="AO2" s="34"/>
    </row>
    <row r="3" spans="1:41" ht="9.9499999999999993" customHeight="1" thickBot="1">
      <c r="A3" s="79"/>
      <c r="B3" s="79"/>
      <c r="C3" s="79"/>
      <c r="D3" s="79"/>
      <c r="E3" s="79"/>
      <c r="F3" s="79"/>
      <c r="G3" s="79"/>
      <c r="H3" s="79"/>
      <c r="I3" s="79"/>
      <c r="J3" s="79"/>
      <c r="K3" s="79"/>
      <c r="L3" s="79"/>
      <c r="M3" s="79"/>
      <c r="N3" s="79"/>
      <c r="O3" s="79"/>
      <c r="P3" s="79"/>
      <c r="Q3" s="79"/>
      <c r="R3" s="79"/>
      <c r="S3" s="79"/>
      <c r="T3" s="79"/>
      <c r="U3" s="79"/>
      <c r="V3" s="80"/>
      <c r="W3" s="80"/>
      <c r="X3" s="79"/>
      <c r="Y3" s="79"/>
      <c r="Z3" s="79"/>
      <c r="AA3" s="79"/>
      <c r="AB3" s="79"/>
      <c r="AC3" s="79"/>
      <c r="AD3" s="79"/>
      <c r="AE3" s="79"/>
      <c r="AF3" s="79"/>
      <c r="AG3" s="79"/>
      <c r="AH3" s="79"/>
      <c r="AI3" s="79"/>
    </row>
    <row r="4" spans="1:41">
      <c r="A4" s="79"/>
      <c r="B4" s="307" t="s">
        <v>1</v>
      </c>
      <c r="C4" s="220"/>
      <c r="D4" s="220"/>
      <c r="E4" s="220"/>
      <c r="F4" s="220"/>
      <c r="G4" s="220"/>
      <c r="H4" s="220"/>
      <c r="I4" s="220"/>
      <c r="J4" s="220"/>
      <c r="K4" s="219" t="s">
        <v>411</v>
      </c>
      <c r="L4" s="220"/>
      <c r="M4" s="220"/>
      <c r="N4" s="220"/>
      <c r="O4" s="220"/>
      <c r="P4" s="220"/>
      <c r="Q4" s="220"/>
      <c r="R4" s="220"/>
      <c r="S4" s="219" t="s">
        <v>13</v>
      </c>
      <c r="T4" s="220"/>
      <c r="U4" s="220"/>
      <c r="V4" s="220"/>
      <c r="W4" s="220"/>
      <c r="X4" s="220"/>
      <c r="Y4" s="220"/>
      <c r="Z4" s="220"/>
      <c r="AA4" s="220"/>
      <c r="AB4" s="220"/>
      <c r="AC4" s="220"/>
      <c r="AD4" s="220"/>
      <c r="AE4" s="220"/>
      <c r="AF4" s="220"/>
      <c r="AG4" s="220"/>
      <c r="AH4" s="221"/>
      <c r="AI4" s="83"/>
      <c r="AJ4" s="35"/>
      <c r="AO4" s="34"/>
    </row>
    <row r="5" spans="1:41" ht="20.100000000000001" customHeight="1" thickBot="1">
      <c r="A5" s="79"/>
      <c r="B5" s="308"/>
      <c r="C5" s="309"/>
      <c r="D5" s="309"/>
      <c r="E5" s="309"/>
      <c r="F5" s="309"/>
      <c r="G5" s="309"/>
      <c r="H5" s="309"/>
      <c r="I5" s="309"/>
      <c r="J5" s="309"/>
      <c r="K5" s="310"/>
      <c r="L5" s="311"/>
      <c r="M5" s="311"/>
      <c r="N5" s="311"/>
      <c r="O5" s="311"/>
      <c r="P5" s="311"/>
      <c r="Q5" s="311"/>
      <c r="R5" s="311"/>
      <c r="S5" s="310"/>
      <c r="T5" s="311"/>
      <c r="U5" s="311"/>
      <c r="V5" s="311"/>
      <c r="W5" s="311"/>
      <c r="X5" s="311"/>
      <c r="Y5" s="311"/>
      <c r="Z5" s="311"/>
      <c r="AA5" s="311"/>
      <c r="AB5" s="311"/>
      <c r="AC5" s="311"/>
      <c r="AD5" s="311"/>
      <c r="AE5" s="311"/>
      <c r="AF5" s="311"/>
      <c r="AG5" s="311"/>
      <c r="AH5" s="312"/>
      <c r="AI5" s="83"/>
      <c r="AJ5" s="35"/>
    </row>
    <row r="6" spans="1:41" ht="9.9499999999999993" customHeight="1">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84"/>
      <c r="AD6" s="84"/>
      <c r="AE6" s="84"/>
      <c r="AF6" s="84"/>
      <c r="AG6" s="84"/>
      <c r="AH6" s="84"/>
      <c r="AI6" s="79"/>
    </row>
    <row r="7" spans="1:41" ht="14.25" customHeight="1" thickBot="1">
      <c r="A7" s="79"/>
      <c r="B7" s="213" t="s">
        <v>398</v>
      </c>
      <c r="C7" s="213"/>
      <c r="D7" s="213"/>
      <c r="E7" s="213"/>
      <c r="F7" s="213"/>
      <c r="G7" s="213"/>
      <c r="H7" s="213"/>
      <c r="I7" s="213"/>
      <c r="J7" s="213"/>
      <c r="K7" s="213"/>
      <c r="L7" s="213"/>
      <c r="M7" s="213"/>
      <c r="N7" s="213"/>
      <c r="O7" s="213"/>
      <c r="P7" s="213"/>
      <c r="Q7" s="213"/>
      <c r="R7" s="213"/>
      <c r="S7" s="213"/>
      <c r="T7" s="213"/>
      <c r="U7" s="213"/>
      <c r="V7" s="213"/>
      <c r="W7" s="213"/>
      <c r="X7" s="213"/>
      <c r="Y7" s="213"/>
      <c r="Z7" s="213"/>
      <c r="AA7" s="79"/>
      <c r="AB7" s="79"/>
      <c r="AC7" s="85"/>
      <c r="AD7" s="85"/>
      <c r="AE7" s="85"/>
      <c r="AF7" s="85"/>
      <c r="AG7" s="85"/>
      <c r="AH7" s="85"/>
      <c r="AI7" s="80"/>
      <c r="AO7" s="34"/>
    </row>
    <row r="8" spans="1:41" ht="14.25" customHeight="1">
      <c r="A8" s="79"/>
      <c r="B8" s="214" t="s">
        <v>353</v>
      </c>
      <c r="C8" s="214"/>
      <c r="D8" s="214"/>
      <c r="E8" s="214"/>
      <c r="F8" s="214"/>
      <c r="G8" s="214"/>
      <c r="H8" s="214"/>
      <c r="I8" s="214"/>
      <c r="J8" s="214"/>
      <c r="K8" s="214"/>
      <c r="L8" s="214"/>
      <c r="M8" s="214"/>
      <c r="N8" s="214"/>
      <c r="O8" s="214"/>
      <c r="P8" s="214"/>
      <c r="Q8" s="214"/>
      <c r="R8" s="214"/>
      <c r="S8" s="214"/>
      <c r="T8" s="214"/>
      <c r="U8" s="214"/>
      <c r="V8" s="214"/>
      <c r="W8" s="214"/>
      <c r="X8" s="214"/>
      <c r="Y8" s="214"/>
      <c r="Z8" s="214"/>
      <c r="AA8" s="79"/>
      <c r="AB8" s="195" t="s">
        <v>412</v>
      </c>
      <c r="AC8" s="196"/>
      <c r="AD8" s="196"/>
      <c r="AE8" s="196"/>
      <c r="AF8" s="196"/>
      <c r="AG8" s="197"/>
      <c r="AH8" s="85"/>
      <c r="AI8" s="79"/>
      <c r="AO8" s="34"/>
    </row>
    <row r="9" spans="1:41" ht="9" customHeight="1">
      <c r="A9" s="79"/>
      <c r="B9" s="86"/>
      <c r="C9" s="86"/>
      <c r="D9" s="86"/>
      <c r="E9" s="86"/>
      <c r="F9" s="86"/>
      <c r="G9" s="86"/>
      <c r="H9" s="86"/>
      <c r="I9" s="86"/>
      <c r="J9" s="86"/>
      <c r="K9" s="86"/>
      <c r="L9" s="86"/>
      <c r="M9" s="86"/>
      <c r="N9" s="86"/>
      <c r="O9" s="86"/>
      <c r="P9" s="86"/>
      <c r="Q9" s="86"/>
      <c r="R9" s="86"/>
      <c r="S9" s="86"/>
      <c r="T9" s="86"/>
      <c r="U9" s="86"/>
      <c r="V9" s="86"/>
      <c r="W9" s="86"/>
      <c r="X9" s="86"/>
      <c r="Y9" s="86"/>
      <c r="Z9" s="86"/>
      <c r="AA9" s="79"/>
      <c r="AB9" s="198"/>
      <c r="AC9" s="199"/>
      <c r="AD9" s="199"/>
      <c r="AE9" s="199"/>
      <c r="AF9" s="199"/>
      <c r="AG9" s="200"/>
      <c r="AH9" s="85"/>
      <c r="AI9" s="79"/>
      <c r="AO9" s="34"/>
    </row>
    <row r="10" spans="1:41" ht="15" customHeight="1" thickBot="1">
      <c r="A10" s="79"/>
      <c r="B10" s="87" t="s">
        <v>90</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198"/>
      <c r="AC10" s="199"/>
      <c r="AD10" s="199"/>
      <c r="AE10" s="199"/>
      <c r="AF10" s="199"/>
      <c r="AG10" s="200"/>
      <c r="AH10" s="85"/>
      <c r="AI10" s="79"/>
      <c r="AO10" s="34"/>
    </row>
    <row r="11" spans="1:41">
      <c r="A11" s="79"/>
      <c r="B11" s="215" t="s">
        <v>3</v>
      </c>
      <c r="C11" s="216"/>
      <c r="D11" s="216"/>
      <c r="E11" s="216"/>
      <c r="F11" s="216"/>
      <c r="G11" s="216"/>
      <c r="H11" s="216"/>
      <c r="I11" s="219" t="s">
        <v>4</v>
      </c>
      <c r="J11" s="220"/>
      <c r="K11" s="220"/>
      <c r="L11" s="220"/>
      <c r="M11" s="220"/>
      <c r="N11" s="220"/>
      <c r="O11" s="220"/>
      <c r="P11" s="220"/>
      <c r="Q11" s="220"/>
      <c r="R11" s="219" t="s">
        <v>5</v>
      </c>
      <c r="S11" s="220"/>
      <c r="T11" s="220"/>
      <c r="U11" s="220"/>
      <c r="V11" s="220"/>
      <c r="W11" s="220"/>
      <c r="X11" s="220"/>
      <c r="Y11" s="220"/>
      <c r="Z11" s="221"/>
      <c r="AA11" s="83"/>
      <c r="AB11" s="198"/>
      <c r="AC11" s="199"/>
      <c r="AD11" s="199"/>
      <c r="AE11" s="199"/>
      <c r="AF11" s="199"/>
      <c r="AG11" s="200"/>
      <c r="AH11" s="85"/>
      <c r="AI11" s="79"/>
    </row>
    <row r="12" spans="1:41" ht="24.95" customHeight="1">
      <c r="A12" s="79"/>
      <c r="B12" s="217"/>
      <c r="C12" s="218"/>
      <c r="D12" s="218"/>
      <c r="E12" s="218"/>
      <c r="F12" s="218"/>
      <c r="G12" s="218"/>
      <c r="H12" s="218"/>
      <c r="I12" s="222"/>
      <c r="J12" s="223"/>
      <c r="K12" s="223"/>
      <c r="L12" s="223"/>
      <c r="M12" s="223"/>
      <c r="N12" s="223"/>
      <c r="O12" s="223"/>
      <c r="P12" s="223"/>
      <c r="Q12" s="224"/>
      <c r="R12" s="222"/>
      <c r="S12" s="223"/>
      <c r="T12" s="223"/>
      <c r="U12" s="223"/>
      <c r="V12" s="223"/>
      <c r="W12" s="223"/>
      <c r="X12" s="223"/>
      <c r="Y12" s="223"/>
      <c r="Z12" s="225"/>
      <c r="AA12" s="83"/>
      <c r="AB12" s="198"/>
      <c r="AC12" s="199"/>
      <c r="AD12" s="199"/>
      <c r="AE12" s="199"/>
      <c r="AF12" s="199"/>
      <c r="AG12" s="200"/>
      <c r="AH12" s="85"/>
      <c r="AI12" s="79"/>
    </row>
    <row r="13" spans="1:41" ht="15" customHeight="1">
      <c r="A13" s="79"/>
      <c r="B13" s="226" t="s">
        <v>11</v>
      </c>
      <c r="C13" s="227"/>
      <c r="D13" s="227"/>
      <c r="E13" s="227"/>
      <c r="F13" s="227"/>
      <c r="G13" s="227"/>
      <c r="H13" s="227"/>
      <c r="I13" s="228"/>
      <c r="J13" s="229"/>
      <c r="K13" s="229"/>
      <c r="L13" s="229"/>
      <c r="M13" s="229"/>
      <c r="N13" s="229"/>
      <c r="O13" s="229"/>
      <c r="P13" s="229"/>
      <c r="Q13" s="229"/>
      <c r="R13" s="228"/>
      <c r="S13" s="229"/>
      <c r="T13" s="229"/>
      <c r="U13" s="229"/>
      <c r="V13" s="229"/>
      <c r="W13" s="229"/>
      <c r="X13" s="229"/>
      <c r="Y13" s="229"/>
      <c r="Z13" s="230"/>
      <c r="AA13" s="83"/>
      <c r="AB13" s="198"/>
      <c r="AC13" s="199"/>
      <c r="AD13" s="199"/>
      <c r="AE13" s="199"/>
      <c r="AF13" s="199"/>
      <c r="AG13" s="200"/>
      <c r="AH13" s="85"/>
      <c r="AI13" s="79"/>
    </row>
    <row r="14" spans="1:41" ht="15" customHeight="1">
      <c r="A14" s="79"/>
      <c r="B14" s="231" t="s">
        <v>10</v>
      </c>
      <c r="C14" s="232"/>
      <c r="D14" s="232"/>
      <c r="E14" s="232"/>
      <c r="F14" s="232"/>
      <c r="G14" s="232"/>
      <c r="H14" s="232"/>
      <c r="I14" s="234"/>
      <c r="J14" s="235"/>
      <c r="K14" s="235"/>
      <c r="L14" s="235"/>
      <c r="M14" s="235"/>
      <c r="N14" s="235"/>
      <c r="O14" s="235"/>
      <c r="P14" s="235"/>
      <c r="Q14" s="235"/>
      <c r="R14" s="234"/>
      <c r="S14" s="235"/>
      <c r="T14" s="235"/>
      <c r="U14" s="235"/>
      <c r="V14" s="235"/>
      <c r="W14" s="235"/>
      <c r="X14" s="235"/>
      <c r="Y14" s="235"/>
      <c r="Z14" s="236"/>
      <c r="AA14" s="83"/>
      <c r="AB14" s="198"/>
      <c r="AC14" s="199"/>
      <c r="AD14" s="199"/>
      <c r="AE14" s="199"/>
      <c r="AF14" s="199"/>
      <c r="AG14" s="200"/>
      <c r="AH14" s="85"/>
      <c r="AI14" s="79"/>
    </row>
    <row r="15" spans="1:41" ht="20.100000000000001" customHeight="1" thickBot="1">
      <c r="A15" s="79"/>
      <c r="B15" s="237" t="s">
        <v>12</v>
      </c>
      <c r="C15" s="238"/>
      <c r="D15" s="238"/>
      <c r="E15" s="238"/>
      <c r="F15" s="238"/>
      <c r="G15" s="238"/>
      <c r="H15" s="238"/>
      <c r="I15" s="239"/>
      <c r="J15" s="240"/>
      <c r="K15" s="240"/>
      <c r="L15" s="240"/>
      <c r="M15" s="240"/>
      <c r="N15" s="240"/>
      <c r="O15" s="240"/>
      <c r="P15" s="240"/>
      <c r="Q15" s="241"/>
      <c r="R15" s="242" t="s">
        <v>6</v>
      </c>
      <c r="S15" s="243"/>
      <c r="T15" s="243"/>
      <c r="U15" s="244"/>
      <c r="V15" s="245"/>
      <c r="W15" s="245"/>
      <c r="X15" s="245"/>
      <c r="Y15" s="245"/>
      <c r="Z15" s="246"/>
      <c r="AA15" s="83"/>
      <c r="AB15" s="201"/>
      <c r="AC15" s="202"/>
      <c r="AD15" s="202"/>
      <c r="AE15" s="202"/>
      <c r="AF15" s="202"/>
      <c r="AG15" s="203"/>
      <c r="AH15" s="85"/>
      <c r="AI15" s="79"/>
    </row>
    <row r="16" spans="1:41" ht="20.100000000000001" customHeight="1" thickBot="1">
      <c r="A16" s="79"/>
      <c r="B16" s="251" t="s">
        <v>8</v>
      </c>
      <c r="C16" s="252"/>
      <c r="D16" s="252"/>
      <c r="E16" s="252"/>
      <c r="F16" s="252"/>
      <c r="G16" s="252"/>
      <c r="H16" s="252"/>
      <c r="I16" s="253"/>
      <c r="J16" s="254"/>
      <c r="K16" s="254"/>
      <c r="L16" s="254"/>
      <c r="M16" s="254"/>
      <c r="N16" s="254"/>
      <c r="O16" s="254"/>
      <c r="P16" s="254"/>
      <c r="Q16" s="254"/>
      <c r="R16" s="255" t="s">
        <v>354</v>
      </c>
      <c r="S16" s="256"/>
      <c r="T16" s="256"/>
      <c r="U16" s="256"/>
      <c r="V16" s="257"/>
      <c r="W16" s="258" t="str">
        <f>IF(I16="","",DATEDIF(I16,DATE(2015,4,1),"Y"))</f>
        <v/>
      </c>
      <c r="X16" s="259"/>
      <c r="Y16" s="259"/>
      <c r="Z16" s="100" t="s">
        <v>15</v>
      </c>
      <c r="AA16" s="83"/>
      <c r="AB16" s="88"/>
      <c r="AC16" s="88"/>
      <c r="AD16" s="88"/>
      <c r="AE16" s="88"/>
      <c r="AF16" s="88"/>
      <c r="AG16" s="88"/>
      <c r="AH16" s="89"/>
      <c r="AI16" s="79"/>
    </row>
    <row r="17" spans="1:65" ht="15" customHeight="1">
      <c r="A17" s="79"/>
      <c r="B17" s="273" t="s">
        <v>399</v>
      </c>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5"/>
      <c r="AI17" s="79"/>
    </row>
    <row r="18" spans="1:65" ht="20.100000000000001" customHeight="1">
      <c r="A18" s="79"/>
      <c r="B18" s="237" t="s">
        <v>7</v>
      </c>
      <c r="C18" s="238"/>
      <c r="D18" s="238"/>
      <c r="E18" s="238"/>
      <c r="F18" s="276"/>
      <c r="G18" s="277"/>
      <c r="H18" s="277"/>
      <c r="I18" s="277"/>
      <c r="J18" s="278"/>
      <c r="K18" s="279" t="s">
        <v>14</v>
      </c>
      <c r="L18" s="280"/>
      <c r="M18" s="280"/>
      <c r="N18" s="280"/>
      <c r="O18" s="280"/>
      <c r="P18" s="280"/>
      <c r="Q18" s="280"/>
      <c r="R18" s="281"/>
      <c r="S18" s="282"/>
      <c r="T18" s="283"/>
      <c r="U18" s="283"/>
      <c r="V18" s="283"/>
      <c r="W18" s="283"/>
      <c r="X18" s="283"/>
      <c r="Y18" s="283"/>
      <c r="Z18" s="283"/>
      <c r="AA18" s="283"/>
      <c r="AB18" s="283"/>
      <c r="AC18" s="283"/>
      <c r="AD18" s="283"/>
      <c r="AE18" s="283"/>
      <c r="AF18" s="283"/>
      <c r="AG18" s="283"/>
      <c r="AH18" s="284"/>
      <c r="AI18" s="79"/>
    </row>
    <row r="19" spans="1:65" ht="20.100000000000001" customHeight="1" thickBot="1">
      <c r="A19" s="79"/>
      <c r="B19" s="260" t="s">
        <v>112</v>
      </c>
      <c r="C19" s="261"/>
      <c r="D19" s="262"/>
      <c r="E19" s="263"/>
      <c r="F19" s="264"/>
      <c r="G19" s="265" t="s">
        <v>86</v>
      </c>
      <c r="H19" s="266"/>
      <c r="I19" s="90"/>
      <c r="J19" s="91" t="s">
        <v>16</v>
      </c>
      <c r="K19" s="267" t="s">
        <v>17</v>
      </c>
      <c r="L19" s="268"/>
      <c r="M19" s="268"/>
      <c r="N19" s="268"/>
      <c r="O19" s="268"/>
      <c r="P19" s="268"/>
      <c r="Q19" s="268"/>
      <c r="R19" s="269"/>
      <c r="S19" s="270"/>
      <c r="T19" s="271"/>
      <c r="U19" s="271"/>
      <c r="V19" s="271"/>
      <c r="W19" s="271"/>
      <c r="X19" s="271"/>
      <c r="Y19" s="271"/>
      <c r="Z19" s="271"/>
      <c r="AA19" s="271"/>
      <c r="AB19" s="271"/>
      <c r="AC19" s="271"/>
      <c r="AD19" s="271"/>
      <c r="AE19" s="271"/>
      <c r="AF19" s="271"/>
      <c r="AG19" s="271"/>
      <c r="AH19" s="272"/>
      <c r="AI19" s="79"/>
    </row>
    <row r="20" spans="1:65" ht="15" customHeight="1">
      <c r="A20" s="79"/>
      <c r="B20" s="102" t="s">
        <v>400</v>
      </c>
      <c r="C20" s="101"/>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3"/>
      <c r="AI20" s="79"/>
    </row>
    <row r="21" spans="1:65" ht="20.100000000000001" customHeight="1" thickBot="1">
      <c r="A21" s="79"/>
      <c r="B21" s="306" t="s">
        <v>21</v>
      </c>
      <c r="C21" s="268"/>
      <c r="D21" s="268"/>
      <c r="E21" s="269"/>
      <c r="F21" s="233"/>
      <c r="G21" s="233"/>
      <c r="H21" s="233"/>
      <c r="I21" s="233"/>
      <c r="J21" s="252" t="s">
        <v>1</v>
      </c>
      <c r="K21" s="252"/>
      <c r="L21" s="252"/>
      <c r="M21" s="247"/>
      <c r="N21" s="247"/>
      <c r="O21" s="247"/>
      <c r="P21" s="247"/>
      <c r="Q21" s="252" t="s">
        <v>89</v>
      </c>
      <c r="R21" s="252"/>
      <c r="S21" s="252"/>
      <c r="T21" s="248"/>
      <c r="U21" s="249"/>
      <c r="V21" s="249"/>
      <c r="W21" s="249"/>
      <c r="X21" s="249"/>
      <c r="Y21" s="249"/>
      <c r="Z21" s="249"/>
      <c r="AA21" s="249"/>
      <c r="AB21" s="249"/>
      <c r="AC21" s="249"/>
      <c r="AD21" s="249"/>
      <c r="AE21" s="249"/>
      <c r="AF21" s="249"/>
      <c r="AG21" s="249"/>
      <c r="AH21" s="250"/>
      <c r="AI21" s="79"/>
    </row>
    <row r="22" spans="1:65" ht="15" customHeight="1">
      <c r="A22" s="79"/>
      <c r="B22" s="102" t="s">
        <v>401</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3"/>
      <c r="AI22" s="79"/>
    </row>
    <row r="23" spans="1:65" ht="20.100000000000001" customHeight="1" thickBot="1">
      <c r="A23" s="79"/>
      <c r="B23" s="306" t="s">
        <v>21</v>
      </c>
      <c r="C23" s="268"/>
      <c r="D23" s="268"/>
      <c r="E23" s="269"/>
      <c r="F23" s="233"/>
      <c r="G23" s="233"/>
      <c r="H23" s="233"/>
      <c r="I23" s="233"/>
      <c r="J23" s="252" t="s">
        <v>1</v>
      </c>
      <c r="K23" s="252"/>
      <c r="L23" s="252"/>
      <c r="M23" s="247"/>
      <c r="N23" s="247"/>
      <c r="O23" s="247"/>
      <c r="P23" s="247"/>
      <c r="Q23" s="252" t="s">
        <v>118</v>
      </c>
      <c r="R23" s="252"/>
      <c r="S23" s="252"/>
      <c r="T23" s="248"/>
      <c r="U23" s="249"/>
      <c r="V23" s="249"/>
      <c r="W23" s="249"/>
      <c r="X23" s="249"/>
      <c r="Y23" s="249"/>
      <c r="Z23" s="249"/>
      <c r="AA23" s="249"/>
      <c r="AB23" s="249"/>
      <c r="AC23" s="249"/>
      <c r="AD23" s="249"/>
      <c r="AE23" s="249"/>
      <c r="AF23" s="249"/>
      <c r="AG23" s="249"/>
      <c r="AH23" s="250"/>
      <c r="AI23" s="79"/>
    </row>
    <row r="24" spans="1:65" ht="15" customHeight="1">
      <c r="A24" s="79"/>
      <c r="B24" s="273" t="s">
        <v>402</v>
      </c>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5"/>
      <c r="AI24" s="79"/>
    </row>
    <row r="25" spans="1:65" s="36" customFormat="1" ht="45" customHeight="1" thickBot="1">
      <c r="A25" s="94"/>
      <c r="B25" s="300"/>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2"/>
      <c r="AI25" s="94"/>
    </row>
    <row r="26" spans="1:65" ht="8.1" customHeight="1">
      <c r="A26" s="79"/>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79"/>
    </row>
    <row r="27" spans="1:65" ht="15" customHeight="1" thickBot="1">
      <c r="A27" s="79"/>
      <c r="B27" s="95" t="s">
        <v>404</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79"/>
    </row>
    <row r="28" spans="1:65" ht="15" customHeight="1">
      <c r="A28" s="79"/>
      <c r="B28" s="273" t="s">
        <v>91</v>
      </c>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5"/>
      <c r="AI28" s="79"/>
    </row>
    <row r="29" spans="1:65" ht="30" customHeight="1" thickBot="1">
      <c r="A29" s="79"/>
      <c r="B29" s="303"/>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5"/>
      <c r="AI29" s="79"/>
    </row>
    <row r="30" spans="1:65" s="36" customFormat="1">
      <c r="A30" s="94"/>
      <c r="B30" s="297" t="s">
        <v>409</v>
      </c>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9"/>
      <c r="AI30" s="94"/>
    </row>
    <row r="31" spans="1:65" s="36" customFormat="1" ht="173.25" customHeight="1" thickBot="1">
      <c r="A31" s="94"/>
      <c r="B31" s="294"/>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6"/>
      <c r="AI31" s="96"/>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row>
    <row r="32" spans="1:65" s="36" customFormat="1">
      <c r="A32" s="94"/>
      <c r="B32" s="288" t="s">
        <v>110</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90"/>
      <c r="AI32" s="94"/>
    </row>
    <row r="33" spans="1:38" s="36" customFormat="1" ht="39.950000000000003" customHeight="1">
      <c r="A33" s="94"/>
      <c r="B33" s="291"/>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3"/>
      <c r="AI33" s="94"/>
    </row>
    <row r="34" spans="1:38" ht="9.9499999999999993" customHeight="1">
      <c r="A34" s="79"/>
      <c r="B34" s="330" t="s">
        <v>383</v>
      </c>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2"/>
      <c r="AI34" s="79"/>
    </row>
    <row r="35" spans="1:38" ht="20.100000000000001" customHeight="1" thickBot="1">
      <c r="A35" s="79"/>
      <c r="B35" s="333" t="s">
        <v>113</v>
      </c>
      <c r="C35" s="334"/>
      <c r="D35" s="334"/>
      <c r="E35" s="334"/>
      <c r="F35" s="335"/>
      <c r="G35" s="336"/>
      <c r="H35" s="336"/>
      <c r="I35" s="336"/>
      <c r="J35" s="336"/>
      <c r="K35" s="336"/>
      <c r="L35" s="336"/>
      <c r="M35" s="336"/>
      <c r="N35" s="336"/>
      <c r="O35" s="336"/>
      <c r="P35" s="336"/>
      <c r="Q35" s="337"/>
      <c r="R35" s="103" t="s">
        <v>95</v>
      </c>
      <c r="S35" s="97"/>
      <c r="T35" s="104" t="s">
        <v>96</v>
      </c>
      <c r="U35" s="334" t="s">
        <v>97</v>
      </c>
      <c r="V35" s="334"/>
      <c r="W35" s="334"/>
      <c r="X35" s="334"/>
      <c r="Y35" s="285"/>
      <c r="Z35" s="286"/>
      <c r="AA35" s="286"/>
      <c r="AB35" s="286"/>
      <c r="AC35" s="286"/>
      <c r="AD35" s="286"/>
      <c r="AE35" s="286"/>
      <c r="AF35" s="286"/>
      <c r="AG35" s="286"/>
      <c r="AH35" s="287"/>
      <c r="AI35" s="79"/>
    </row>
    <row r="36" spans="1:38" s="34" customFormat="1" ht="16.5" customHeight="1">
      <c r="A36" s="87"/>
      <c r="B36" s="319" t="s">
        <v>397</v>
      </c>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1"/>
      <c r="AI36" s="87"/>
    </row>
    <row r="37" spans="1:38" s="34" customFormat="1" ht="27" customHeight="1">
      <c r="A37" s="87"/>
      <c r="B37" s="322" t="s">
        <v>87</v>
      </c>
      <c r="C37" s="323"/>
      <c r="D37" s="323"/>
      <c r="E37" s="323"/>
      <c r="F37" s="316"/>
      <c r="G37" s="317"/>
      <c r="H37" s="317"/>
      <c r="I37" s="317"/>
      <c r="J37" s="317"/>
      <c r="K37" s="318"/>
      <c r="L37" s="315" t="s">
        <v>417</v>
      </c>
      <c r="M37" s="315"/>
      <c r="N37" s="315"/>
      <c r="O37" s="315"/>
      <c r="P37" s="316"/>
      <c r="Q37" s="317"/>
      <c r="R37" s="317"/>
      <c r="S37" s="317"/>
      <c r="T37" s="317"/>
      <c r="U37" s="318"/>
      <c r="V37" s="324" t="s">
        <v>85</v>
      </c>
      <c r="W37" s="324"/>
      <c r="X37" s="324"/>
      <c r="Y37" s="324"/>
      <c r="Z37" s="325"/>
      <c r="AA37" s="326"/>
      <c r="AB37" s="327" t="s">
        <v>101</v>
      </c>
      <c r="AC37" s="327"/>
      <c r="AD37" s="328" t="s">
        <v>306</v>
      </c>
      <c r="AE37" s="329"/>
      <c r="AF37" s="98"/>
      <c r="AG37" s="313" t="s">
        <v>307</v>
      </c>
      <c r="AH37" s="314"/>
      <c r="AI37" s="87"/>
      <c r="AL37" s="39"/>
    </row>
  </sheetData>
  <sheetProtection password="FF57" sheet="1" objects="1" scenarios="1"/>
  <mergeCells count="77">
    <mergeCell ref="AG37:AH37"/>
    <mergeCell ref="L37:O37"/>
    <mergeCell ref="B21:E21"/>
    <mergeCell ref="Q23:S23"/>
    <mergeCell ref="F37:K37"/>
    <mergeCell ref="P37:U37"/>
    <mergeCell ref="B36:AH36"/>
    <mergeCell ref="B37:E37"/>
    <mergeCell ref="V37:Y37"/>
    <mergeCell ref="Z37:AA37"/>
    <mergeCell ref="AB37:AC37"/>
    <mergeCell ref="AD37:AE37"/>
    <mergeCell ref="B34:AH34"/>
    <mergeCell ref="B35:E35"/>
    <mergeCell ref="F35:Q35"/>
    <mergeCell ref="U35:X35"/>
    <mergeCell ref="B4:J4"/>
    <mergeCell ref="B5:J5"/>
    <mergeCell ref="K4:R4"/>
    <mergeCell ref="K5:R5"/>
    <mergeCell ref="S4:AH4"/>
    <mergeCell ref="S5:AH5"/>
    <mergeCell ref="Y35:AH35"/>
    <mergeCell ref="J21:L21"/>
    <mergeCell ref="M21:P21"/>
    <mergeCell ref="Q21:S21"/>
    <mergeCell ref="B32:AH32"/>
    <mergeCell ref="B33:AH33"/>
    <mergeCell ref="B31:AH31"/>
    <mergeCell ref="B30:AH30"/>
    <mergeCell ref="T21:AH21"/>
    <mergeCell ref="B24:AH24"/>
    <mergeCell ref="B25:AH25"/>
    <mergeCell ref="B28:AH28"/>
    <mergeCell ref="B29:AH29"/>
    <mergeCell ref="B23:E23"/>
    <mergeCell ref="F23:I23"/>
    <mergeCell ref="J23:L23"/>
    <mergeCell ref="M23:P23"/>
    <mergeCell ref="T23:AH23"/>
    <mergeCell ref="B16:H16"/>
    <mergeCell ref="I16:Q16"/>
    <mergeCell ref="R16:V16"/>
    <mergeCell ref="W16:Y16"/>
    <mergeCell ref="B19:C19"/>
    <mergeCell ref="D19:F19"/>
    <mergeCell ref="G19:H19"/>
    <mergeCell ref="K19:R19"/>
    <mergeCell ref="S19:AH19"/>
    <mergeCell ref="B17:AH17"/>
    <mergeCell ref="B18:E18"/>
    <mergeCell ref="F18:J18"/>
    <mergeCell ref="K18:R18"/>
    <mergeCell ref="S18:AH18"/>
    <mergeCell ref="F21:I21"/>
    <mergeCell ref="I14:Q14"/>
    <mergeCell ref="R14:Z14"/>
    <mergeCell ref="B15:H15"/>
    <mergeCell ref="I15:Q15"/>
    <mergeCell ref="R15:T15"/>
    <mergeCell ref="U15:Z15"/>
    <mergeCell ref="AB8:AG15"/>
    <mergeCell ref="AF1:AH2"/>
    <mergeCell ref="B2:H2"/>
    <mergeCell ref="I2:T2"/>
    <mergeCell ref="V2:X2"/>
    <mergeCell ref="B7:Z7"/>
    <mergeCell ref="B8:Z8"/>
    <mergeCell ref="B11:H12"/>
    <mergeCell ref="I11:Q11"/>
    <mergeCell ref="R11:Z11"/>
    <mergeCell ref="I12:Q12"/>
    <mergeCell ref="R12:Z12"/>
    <mergeCell ref="B13:H13"/>
    <mergeCell ref="I13:Q13"/>
    <mergeCell ref="R13:Z13"/>
    <mergeCell ref="B14:H14"/>
  </mergeCells>
  <phoneticPr fontId="16"/>
  <dataValidations count="6">
    <dataValidation type="list" allowBlank="1" showInputMessage="1" showErrorMessage="1" sqref="U15:Z15">
      <formula1>"男,女"</formula1>
    </dataValidation>
    <dataValidation type="list" allowBlank="1" showInputMessage="1" showErrorMessage="1" sqref="F18">
      <formula1>"自然科学系,複合・融合系,人文社会系,その他"</formula1>
    </dataValidation>
    <dataValidation type="list" allowBlank="1" showInputMessage="1" showErrorMessage="1" sqref="M21:P21 M23:P23">
      <formula1>"国立,公立,私立"</formula1>
    </dataValidation>
    <dataValidation type="list" allowBlank="1" showInputMessage="1" showErrorMessage="1" sqref="I2">
      <formula1>"自然科学系、複合・融合系人材コース,新興国コース,世界トップレベル大学等コース,多様性人材コース"</formula1>
    </dataValidation>
    <dataValidation type="list" allowBlank="1" showInputMessage="1" showErrorMessage="1" sqref="B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D19:F19">
      <formula1>"学部,修士,博士,博士一貫,学科,専攻科,専門課程"</formula1>
    </dataValidation>
  </dataValidations>
  <pageMargins left="0.78740157480314965" right="0.39370078740157483" top="0.59055118110236227" bottom="0.59055118110236227" header="0.31496062992125984" footer="0.31496062992125984"/>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K223"/>
  <sheetViews>
    <sheetView view="pageBreakPreview" zoomScaleNormal="85" zoomScaleSheetLayoutView="100" workbookViewId="0">
      <selection activeCell="W1" sqref="W1:AH1"/>
    </sheetView>
  </sheetViews>
  <sheetFormatPr defaultColWidth="2.625" defaultRowHeight="13.5"/>
  <cols>
    <col min="1" max="1" width="2.625" style="87"/>
    <col min="2" max="2" width="2.625" style="87" customWidth="1"/>
    <col min="3" max="4" width="3.375" style="87" customWidth="1"/>
    <col min="5" max="18" width="2.625" style="87"/>
    <col min="19" max="19" width="3.5" style="87" bestFit="1" customWidth="1"/>
    <col min="20" max="35" width="2.625" style="87"/>
    <col min="36" max="16384" width="2.625" style="34"/>
  </cols>
  <sheetData>
    <row r="1" spans="1:35" ht="9.9499999999999993" customHeight="1">
      <c r="B1" s="372" t="s">
        <v>2</v>
      </c>
      <c r="C1" s="373"/>
      <c r="D1" s="373"/>
      <c r="E1" s="373"/>
      <c r="F1" s="373"/>
      <c r="G1" s="373"/>
      <c r="H1" s="373"/>
      <c r="I1" s="373"/>
      <c r="J1" s="373"/>
      <c r="K1" s="377" t="s">
        <v>116</v>
      </c>
      <c r="L1" s="378"/>
      <c r="M1" s="378"/>
      <c r="N1" s="378"/>
      <c r="O1" s="378"/>
      <c r="P1" s="378"/>
      <c r="Q1" s="378"/>
      <c r="R1" s="378"/>
      <c r="S1" s="378"/>
      <c r="T1" s="378"/>
      <c r="U1" s="378"/>
      <c r="V1" s="379"/>
      <c r="W1" s="367" t="s">
        <v>384</v>
      </c>
      <c r="X1" s="367"/>
      <c r="Y1" s="367"/>
      <c r="Z1" s="367"/>
      <c r="AA1" s="367"/>
      <c r="AB1" s="367"/>
      <c r="AC1" s="367"/>
      <c r="AD1" s="367"/>
      <c r="AE1" s="367"/>
      <c r="AF1" s="367"/>
      <c r="AG1" s="367"/>
      <c r="AH1" s="367"/>
    </row>
    <row r="2" spans="1:35" ht="19.5" customHeight="1">
      <c r="B2" s="374" t="str">
        <f>IF('留学計画書(様式1)①'!I2="","",'留学計画書(様式1)①'!I2)</f>
        <v/>
      </c>
      <c r="C2" s="375"/>
      <c r="D2" s="375"/>
      <c r="E2" s="375"/>
      <c r="F2" s="375"/>
      <c r="G2" s="375"/>
      <c r="H2" s="375"/>
      <c r="I2" s="375"/>
      <c r="J2" s="375"/>
      <c r="K2" s="374" t="str">
        <f>IF('留学計画書(様式1)①'!S5="","",'留学計画書(様式1)①'!S5)</f>
        <v/>
      </c>
      <c r="L2" s="375"/>
      <c r="M2" s="375"/>
      <c r="N2" s="375"/>
      <c r="O2" s="375"/>
      <c r="P2" s="375"/>
      <c r="Q2" s="375"/>
      <c r="R2" s="375"/>
      <c r="S2" s="375"/>
      <c r="T2" s="375"/>
      <c r="U2" s="375"/>
      <c r="V2" s="376"/>
      <c r="W2" s="370" t="str">
        <f>IF('留学計画書(様式1)①'!I12="","",'留学計画書(様式1)①'!I12)</f>
        <v/>
      </c>
      <c r="X2" s="371"/>
      <c r="Y2" s="371"/>
      <c r="Z2" s="371"/>
      <c r="AA2" s="371"/>
      <c r="AB2" s="371"/>
      <c r="AC2" s="368" t="str">
        <f>IF('留学計画書(様式1)①'!R12="","",'留学計画書(様式1)①'!R12)</f>
        <v/>
      </c>
      <c r="AD2" s="368"/>
      <c r="AE2" s="368"/>
      <c r="AF2" s="368"/>
      <c r="AG2" s="368"/>
      <c r="AH2" s="369"/>
    </row>
    <row r="3" spans="1:35" s="38" customFormat="1" ht="8.1" customHeight="1">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1:35" ht="15" customHeight="1" thickBot="1">
      <c r="B4" s="95" t="s">
        <v>403</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5">
      <c r="B5" s="273" t="s">
        <v>406</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5"/>
    </row>
    <row r="6" spans="1:35">
      <c r="B6" s="365"/>
      <c r="C6" s="243"/>
      <c r="D6" s="366"/>
      <c r="E6" s="242" t="s">
        <v>103</v>
      </c>
      <c r="F6" s="243"/>
      <c r="G6" s="243"/>
      <c r="H6" s="243"/>
      <c r="I6" s="243"/>
      <c r="J6" s="243"/>
      <c r="K6" s="243"/>
      <c r="L6" s="243"/>
      <c r="M6" s="243"/>
      <c r="N6" s="243"/>
      <c r="O6" s="243"/>
      <c r="P6" s="366"/>
      <c r="Q6" s="242" t="s">
        <v>104</v>
      </c>
      <c r="R6" s="243"/>
      <c r="S6" s="243"/>
      <c r="T6" s="243"/>
      <c r="U6" s="243"/>
      <c r="V6" s="243"/>
      <c r="W6" s="243"/>
      <c r="X6" s="243"/>
      <c r="Y6" s="243"/>
      <c r="Z6" s="243"/>
      <c r="AA6" s="243"/>
      <c r="AB6" s="366"/>
      <c r="AC6" s="242" t="s">
        <v>105</v>
      </c>
      <c r="AD6" s="243"/>
      <c r="AE6" s="243"/>
      <c r="AF6" s="243"/>
      <c r="AG6" s="243"/>
      <c r="AH6" s="356"/>
    </row>
    <row r="7" spans="1:35" ht="16.5" customHeight="1">
      <c r="B7" s="409" t="s">
        <v>108</v>
      </c>
      <c r="C7" s="418" t="s">
        <v>106</v>
      </c>
      <c r="D7" s="419"/>
      <c r="E7" s="353"/>
      <c r="F7" s="354"/>
      <c r="G7" s="354"/>
      <c r="H7" s="354"/>
      <c r="I7" s="354"/>
      <c r="J7" s="354"/>
      <c r="K7" s="354"/>
      <c r="L7" s="354"/>
      <c r="M7" s="354"/>
      <c r="N7" s="354"/>
      <c r="O7" s="354"/>
      <c r="P7" s="355"/>
      <c r="Q7" s="353"/>
      <c r="R7" s="354"/>
      <c r="S7" s="354"/>
      <c r="T7" s="354"/>
      <c r="U7" s="354"/>
      <c r="V7" s="354"/>
      <c r="W7" s="354"/>
      <c r="X7" s="354"/>
      <c r="Y7" s="354"/>
      <c r="Z7" s="354"/>
      <c r="AA7" s="354"/>
      <c r="AB7" s="355"/>
      <c r="AC7" s="392"/>
      <c r="AD7" s="393"/>
      <c r="AE7" s="393"/>
      <c r="AF7" s="393"/>
      <c r="AG7" s="393"/>
      <c r="AH7" s="394"/>
    </row>
    <row r="8" spans="1:35" ht="16.5" customHeight="1">
      <c r="B8" s="410"/>
      <c r="C8" s="416" t="s">
        <v>107</v>
      </c>
      <c r="D8" s="417"/>
      <c r="E8" s="358"/>
      <c r="F8" s="359"/>
      <c r="G8" s="359"/>
      <c r="H8" s="359"/>
      <c r="I8" s="359"/>
      <c r="J8" s="359"/>
      <c r="K8" s="359"/>
      <c r="L8" s="359"/>
      <c r="M8" s="359"/>
      <c r="N8" s="359"/>
      <c r="O8" s="359"/>
      <c r="P8" s="362"/>
      <c r="Q8" s="358"/>
      <c r="R8" s="359"/>
      <c r="S8" s="359"/>
      <c r="T8" s="359"/>
      <c r="U8" s="359"/>
      <c r="V8" s="359"/>
      <c r="W8" s="359"/>
      <c r="X8" s="359"/>
      <c r="Y8" s="359"/>
      <c r="Z8" s="359"/>
      <c r="AA8" s="359"/>
      <c r="AB8" s="362"/>
      <c r="AC8" s="358"/>
      <c r="AD8" s="359"/>
      <c r="AE8" s="359"/>
      <c r="AF8" s="359"/>
      <c r="AG8" s="359"/>
      <c r="AH8" s="360"/>
    </row>
    <row r="9" spans="1:35" ht="16.5" customHeight="1">
      <c r="B9" s="410"/>
      <c r="C9" s="414" t="s">
        <v>114</v>
      </c>
      <c r="D9" s="415"/>
      <c r="E9" s="358"/>
      <c r="F9" s="359"/>
      <c r="G9" s="359"/>
      <c r="H9" s="359"/>
      <c r="I9" s="359"/>
      <c r="J9" s="359"/>
      <c r="K9" s="359"/>
      <c r="L9" s="359"/>
      <c r="M9" s="359"/>
      <c r="N9" s="359"/>
      <c r="O9" s="359"/>
      <c r="P9" s="362"/>
      <c r="Q9" s="358"/>
      <c r="R9" s="359"/>
      <c r="S9" s="359"/>
      <c r="T9" s="359"/>
      <c r="U9" s="359"/>
      <c r="V9" s="359"/>
      <c r="W9" s="359"/>
      <c r="X9" s="359"/>
      <c r="Y9" s="359"/>
      <c r="Z9" s="359"/>
      <c r="AA9" s="359"/>
      <c r="AB9" s="362"/>
      <c r="AC9" s="358"/>
      <c r="AD9" s="359"/>
      <c r="AE9" s="359"/>
      <c r="AF9" s="359"/>
      <c r="AG9" s="359"/>
      <c r="AH9" s="360"/>
    </row>
    <row r="10" spans="1:35" ht="16.5" customHeight="1">
      <c r="B10" s="411"/>
      <c r="C10" s="412" t="s">
        <v>115</v>
      </c>
      <c r="D10" s="413"/>
      <c r="E10" s="389"/>
      <c r="F10" s="390"/>
      <c r="G10" s="390"/>
      <c r="H10" s="390"/>
      <c r="I10" s="390"/>
      <c r="J10" s="390"/>
      <c r="K10" s="390"/>
      <c r="L10" s="390"/>
      <c r="M10" s="390"/>
      <c r="N10" s="390"/>
      <c r="O10" s="390"/>
      <c r="P10" s="391"/>
      <c r="Q10" s="389"/>
      <c r="R10" s="390"/>
      <c r="S10" s="390"/>
      <c r="T10" s="390"/>
      <c r="U10" s="390"/>
      <c r="V10" s="390"/>
      <c r="W10" s="390"/>
      <c r="X10" s="390"/>
      <c r="Y10" s="390"/>
      <c r="Z10" s="390"/>
      <c r="AA10" s="390"/>
      <c r="AB10" s="391"/>
      <c r="AC10" s="389"/>
      <c r="AD10" s="390"/>
      <c r="AE10" s="390"/>
      <c r="AF10" s="390"/>
      <c r="AG10" s="390"/>
      <c r="AH10" s="395"/>
    </row>
    <row r="11" spans="1:35" ht="16.5" customHeight="1">
      <c r="B11" s="409" t="s">
        <v>109</v>
      </c>
      <c r="C11" s="418" t="s">
        <v>106</v>
      </c>
      <c r="D11" s="419"/>
      <c r="E11" s="353"/>
      <c r="F11" s="354"/>
      <c r="G11" s="354"/>
      <c r="H11" s="354"/>
      <c r="I11" s="354"/>
      <c r="J11" s="354"/>
      <c r="K11" s="354"/>
      <c r="L11" s="354"/>
      <c r="M11" s="354"/>
      <c r="N11" s="354"/>
      <c r="O11" s="354"/>
      <c r="P11" s="355"/>
      <c r="Q11" s="353"/>
      <c r="R11" s="354"/>
      <c r="S11" s="354"/>
      <c r="T11" s="354"/>
      <c r="U11" s="354"/>
      <c r="V11" s="354"/>
      <c r="W11" s="354"/>
      <c r="X11" s="354"/>
      <c r="Y11" s="354"/>
      <c r="Z11" s="354"/>
      <c r="AA11" s="354"/>
      <c r="AB11" s="355"/>
      <c r="AC11" s="392"/>
      <c r="AD11" s="393"/>
      <c r="AE11" s="393"/>
      <c r="AF11" s="393"/>
      <c r="AG11" s="393"/>
      <c r="AH11" s="394"/>
    </row>
    <row r="12" spans="1:35" ht="16.5" customHeight="1">
      <c r="B12" s="410"/>
      <c r="C12" s="416" t="s">
        <v>107</v>
      </c>
      <c r="D12" s="417"/>
      <c r="E12" s="358"/>
      <c r="F12" s="359"/>
      <c r="G12" s="359"/>
      <c r="H12" s="359"/>
      <c r="I12" s="359"/>
      <c r="J12" s="359"/>
      <c r="K12" s="359"/>
      <c r="L12" s="359"/>
      <c r="M12" s="359"/>
      <c r="N12" s="359"/>
      <c r="O12" s="359"/>
      <c r="P12" s="362"/>
      <c r="Q12" s="358"/>
      <c r="R12" s="359"/>
      <c r="S12" s="359"/>
      <c r="T12" s="359"/>
      <c r="U12" s="359"/>
      <c r="V12" s="359"/>
      <c r="W12" s="359"/>
      <c r="X12" s="359"/>
      <c r="Y12" s="359"/>
      <c r="Z12" s="359"/>
      <c r="AA12" s="359"/>
      <c r="AB12" s="362"/>
      <c r="AC12" s="358"/>
      <c r="AD12" s="359"/>
      <c r="AE12" s="359"/>
      <c r="AF12" s="359"/>
      <c r="AG12" s="359"/>
      <c r="AH12" s="360"/>
    </row>
    <row r="13" spans="1:35" ht="16.5" customHeight="1">
      <c r="B13" s="410"/>
      <c r="C13" s="414" t="s">
        <v>114</v>
      </c>
      <c r="D13" s="415"/>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4"/>
    </row>
    <row r="14" spans="1:35" ht="16.5" customHeight="1">
      <c r="B14" s="411"/>
      <c r="C14" s="412" t="s">
        <v>115</v>
      </c>
      <c r="D14" s="41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4"/>
    </row>
    <row r="15" spans="1:35" s="36" customFormat="1">
      <c r="A15" s="94"/>
      <c r="B15" s="380" t="s">
        <v>385</v>
      </c>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2"/>
      <c r="AI15" s="94"/>
    </row>
    <row r="16" spans="1:35" s="36" customFormat="1" ht="33.75" customHeight="1" thickBot="1">
      <c r="A16" s="94"/>
      <c r="B16" s="300"/>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2"/>
      <c r="AI16" s="94"/>
    </row>
    <row r="17" spans="1:63" s="36" customFormat="1">
      <c r="A17" s="94"/>
      <c r="B17" s="385" t="s">
        <v>407</v>
      </c>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7"/>
      <c r="AI17" s="96"/>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row>
    <row r="18" spans="1:63" s="36" customFormat="1">
      <c r="A18" s="94"/>
      <c r="B18" s="350" t="s">
        <v>92</v>
      </c>
      <c r="C18" s="351"/>
      <c r="D18" s="351"/>
      <c r="E18" s="351"/>
      <c r="F18" s="352"/>
      <c r="G18" s="351" t="s">
        <v>99</v>
      </c>
      <c r="H18" s="351"/>
      <c r="I18" s="357" t="s">
        <v>93</v>
      </c>
      <c r="J18" s="351"/>
      <c r="K18" s="351"/>
      <c r="L18" s="351"/>
      <c r="M18" s="351"/>
      <c r="N18" s="351"/>
      <c r="O18" s="351"/>
      <c r="P18" s="351"/>
      <c r="Q18" s="351"/>
      <c r="R18" s="351"/>
      <c r="S18" s="351" t="s">
        <v>94</v>
      </c>
      <c r="T18" s="351"/>
      <c r="U18" s="351"/>
      <c r="V18" s="351"/>
      <c r="W18" s="351"/>
      <c r="X18" s="351"/>
      <c r="Y18" s="351"/>
      <c r="Z18" s="351"/>
      <c r="AA18" s="351"/>
      <c r="AB18" s="351"/>
      <c r="AC18" s="351"/>
      <c r="AD18" s="351"/>
      <c r="AE18" s="351"/>
      <c r="AF18" s="351"/>
      <c r="AG18" s="351"/>
      <c r="AH18" s="388"/>
      <c r="AI18" s="96"/>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row>
    <row r="19" spans="1:63" s="36" customFormat="1">
      <c r="A19" s="94"/>
      <c r="B19" s="340"/>
      <c r="C19" s="341"/>
      <c r="D19" s="341"/>
      <c r="E19" s="341"/>
      <c r="F19" s="341"/>
      <c r="G19" s="342"/>
      <c r="H19" s="343"/>
      <c r="I19" s="341"/>
      <c r="J19" s="341"/>
      <c r="K19" s="341"/>
      <c r="L19" s="341"/>
      <c r="M19" s="341"/>
      <c r="N19" s="341"/>
      <c r="O19" s="341"/>
      <c r="P19" s="341"/>
      <c r="Q19" s="341"/>
      <c r="R19" s="344"/>
      <c r="S19" s="345"/>
      <c r="T19" s="345"/>
      <c r="U19" s="345"/>
      <c r="V19" s="345"/>
      <c r="W19" s="345"/>
      <c r="X19" s="345"/>
      <c r="Y19" s="345"/>
      <c r="Z19" s="345"/>
      <c r="AA19" s="345"/>
      <c r="AB19" s="345"/>
      <c r="AC19" s="345"/>
      <c r="AD19" s="345"/>
      <c r="AE19" s="345"/>
      <c r="AF19" s="345"/>
      <c r="AG19" s="345"/>
      <c r="AH19" s="346"/>
      <c r="AI19" s="96"/>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row>
    <row r="20" spans="1:63" s="36" customFormat="1">
      <c r="A20" s="94"/>
      <c r="B20" s="340"/>
      <c r="C20" s="341"/>
      <c r="D20" s="341"/>
      <c r="E20" s="341"/>
      <c r="F20" s="341"/>
      <c r="G20" s="342"/>
      <c r="H20" s="343"/>
      <c r="I20" s="341"/>
      <c r="J20" s="341"/>
      <c r="K20" s="341"/>
      <c r="L20" s="341"/>
      <c r="M20" s="341"/>
      <c r="N20" s="341"/>
      <c r="O20" s="341"/>
      <c r="P20" s="341"/>
      <c r="Q20" s="341"/>
      <c r="R20" s="344"/>
      <c r="S20" s="345"/>
      <c r="T20" s="345"/>
      <c r="U20" s="345"/>
      <c r="V20" s="345"/>
      <c r="W20" s="345"/>
      <c r="X20" s="345"/>
      <c r="Y20" s="345"/>
      <c r="Z20" s="345"/>
      <c r="AA20" s="345"/>
      <c r="AB20" s="345"/>
      <c r="AC20" s="345"/>
      <c r="AD20" s="345"/>
      <c r="AE20" s="345"/>
      <c r="AF20" s="345"/>
      <c r="AG20" s="345"/>
      <c r="AH20" s="346"/>
      <c r="AI20" s="96"/>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row>
    <row r="21" spans="1:63" s="36" customFormat="1">
      <c r="A21" s="94"/>
      <c r="B21" s="340"/>
      <c r="C21" s="341"/>
      <c r="D21" s="341"/>
      <c r="E21" s="341"/>
      <c r="F21" s="341"/>
      <c r="G21" s="361"/>
      <c r="H21" s="343"/>
      <c r="I21" s="341"/>
      <c r="J21" s="341"/>
      <c r="K21" s="341"/>
      <c r="L21" s="341"/>
      <c r="M21" s="341"/>
      <c r="N21" s="341"/>
      <c r="O21" s="341"/>
      <c r="P21" s="341"/>
      <c r="Q21" s="341"/>
      <c r="R21" s="344"/>
      <c r="S21" s="345"/>
      <c r="T21" s="345"/>
      <c r="U21" s="345"/>
      <c r="V21" s="345"/>
      <c r="W21" s="345"/>
      <c r="X21" s="345"/>
      <c r="Y21" s="345"/>
      <c r="Z21" s="345"/>
      <c r="AA21" s="345"/>
      <c r="AB21" s="345"/>
      <c r="AC21" s="345"/>
      <c r="AD21" s="345"/>
      <c r="AE21" s="345"/>
      <c r="AF21" s="345"/>
      <c r="AG21" s="345"/>
      <c r="AH21" s="346"/>
      <c r="AI21" s="96"/>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row>
    <row r="22" spans="1:63" s="36" customFormat="1">
      <c r="A22" s="94"/>
      <c r="B22" s="340"/>
      <c r="C22" s="341"/>
      <c r="D22" s="341"/>
      <c r="E22" s="341"/>
      <c r="F22" s="341"/>
      <c r="G22" s="342"/>
      <c r="H22" s="343"/>
      <c r="I22" s="341"/>
      <c r="J22" s="341"/>
      <c r="K22" s="341"/>
      <c r="L22" s="341"/>
      <c r="M22" s="341"/>
      <c r="N22" s="341"/>
      <c r="O22" s="341"/>
      <c r="P22" s="341"/>
      <c r="Q22" s="341"/>
      <c r="R22" s="344"/>
      <c r="S22" s="345"/>
      <c r="T22" s="345"/>
      <c r="U22" s="345"/>
      <c r="V22" s="345"/>
      <c r="W22" s="345"/>
      <c r="X22" s="345"/>
      <c r="Y22" s="345"/>
      <c r="Z22" s="345"/>
      <c r="AA22" s="345"/>
      <c r="AB22" s="345"/>
      <c r="AC22" s="345"/>
      <c r="AD22" s="345"/>
      <c r="AE22" s="345"/>
      <c r="AF22" s="345"/>
      <c r="AG22" s="345"/>
      <c r="AH22" s="346"/>
      <c r="AI22" s="96"/>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94"/>
      <c r="B23" s="340"/>
      <c r="C23" s="341"/>
      <c r="D23" s="341"/>
      <c r="E23" s="341"/>
      <c r="F23" s="341"/>
      <c r="G23" s="342"/>
      <c r="H23" s="343"/>
      <c r="I23" s="341"/>
      <c r="J23" s="341"/>
      <c r="K23" s="341"/>
      <c r="L23" s="341"/>
      <c r="M23" s="341"/>
      <c r="N23" s="341"/>
      <c r="O23" s="341"/>
      <c r="P23" s="341"/>
      <c r="Q23" s="341"/>
      <c r="R23" s="344"/>
      <c r="S23" s="345"/>
      <c r="T23" s="345"/>
      <c r="U23" s="345"/>
      <c r="V23" s="345"/>
      <c r="W23" s="345"/>
      <c r="X23" s="345"/>
      <c r="Y23" s="345"/>
      <c r="Z23" s="345"/>
      <c r="AA23" s="345"/>
      <c r="AB23" s="345"/>
      <c r="AC23" s="345"/>
      <c r="AD23" s="345"/>
      <c r="AE23" s="345"/>
      <c r="AF23" s="345"/>
      <c r="AG23" s="345"/>
      <c r="AH23" s="346"/>
      <c r="AI23" s="96"/>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94"/>
      <c r="B24" s="340"/>
      <c r="C24" s="341"/>
      <c r="D24" s="341"/>
      <c r="E24" s="341"/>
      <c r="F24" s="341"/>
      <c r="G24" s="342"/>
      <c r="H24" s="343"/>
      <c r="I24" s="341"/>
      <c r="J24" s="341"/>
      <c r="K24" s="341"/>
      <c r="L24" s="341"/>
      <c r="M24" s="341"/>
      <c r="N24" s="341"/>
      <c r="O24" s="341"/>
      <c r="P24" s="341"/>
      <c r="Q24" s="341"/>
      <c r="R24" s="344"/>
      <c r="S24" s="345"/>
      <c r="T24" s="345"/>
      <c r="U24" s="345"/>
      <c r="V24" s="345"/>
      <c r="W24" s="345"/>
      <c r="X24" s="345"/>
      <c r="Y24" s="345"/>
      <c r="Z24" s="345"/>
      <c r="AA24" s="345"/>
      <c r="AB24" s="345"/>
      <c r="AC24" s="345"/>
      <c r="AD24" s="345"/>
      <c r="AE24" s="345"/>
      <c r="AF24" s="345"/>
      <c r="AG24" s="345"/>
      <c r="AH24" s="346"/>
      <c r="AI24" s="96"/>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94"/>
      <c r="B25" s="340"/>
      <c r="C25" s="341"/>
      <c r="D25" s="341"/>
      <c r="E25" s="341"/>
      <c r="F25" s="341"/>
      <c r="G25" s="342"/>
      <c r="H25" s="343"/>
      <c r="I25" s="341"/>
      <c r="J25" s="341"/>
      <c r="K25" s="341"/>
      <c r="L25" s="341"/>
      <c r="M25" s="341"/>
      <c r="N25" s="341"/>
      <c r="O25" s="341"/>
      <c r="P25" s="341"/>
      <c r="Q25" s="341"/>
      <c r="R25" s="344"/>
      <c r="S25" s="345"/>
      <c r="T25" s="345"/>
      <c r="U25" s="345"/>
      <c r="V25" s="345"/>
      <c r="W25" s="345"/>
      <c r="X25" s="345"/>
      <c r="Y25" s="345"/>
      <c r="Z25" s="345"/>
      <c r="AA25" s="345"/>
      <c r="AB25" s="345"/>
      <c r="AC25" s="345"/>
      <c r="AD25" s="345"/>
      <c r="AE25" s="345"/>
      <c r="AF25" s="345"/>
      <c r="AG25" s="345"/>
      <c r="AH25" s="346"/>
      <c r="AI25" s="96"/>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94"/>
      <c r="B26" s="340"/>
      <c r="C26" s="341"/>
      <c r="D26" s="341"/>
      <c r="E26" s="341"/>
      <c r="F26" s="341"/>
      <c r="G26" s="342"/>
      <c r="H26" s="343"/>
      <c r="I26" s="341"/>
      <c r="J26" s="341"/>
      <c r="K26" s="341"/>
      <c r="L26" s="341"/>
      <c r="M26" s="341"/>
      <c r="N26" s="341"/>
      <c r="O26" s="341"/>
      <c r="P26" s="341"/>
      <c r="Q26" s="341"/>
      <c r="R26" s="344"/>
      <c r="S26" s="345"/>
      <c r="T26" s="345"/>
      <c r="U26" s="345"/>
      <c r="V26" s="345"/>
      <c r="W26" s="345"/>
      <c r="X26" s="345"/>
      <c r="Y26" s="345"/>
      <c r="Z26" s="345"/>
      <c r="AA26" s="345"/>
      <c r="AB26" s="345"/>
      <c r="AC26" s="345"/>
      <c r="AD26" s="345"/>
      <c r="AE26" s="345"/>
      <c r="AF26" s="345"/>
      <c r="AG26" s="345"/>
      <c r="AH26" s="346"/>
      <c r="AI26" s="96"/>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94"/>
      <c r="B27" s="340"/>
      <c r="C27" s="341"/>
      <c r="D27" s="341"/>
      <c r="E27" s="341"/>
      <c r="F27" s="341"/>
      <c r="G27" s="342"/>
      <c r="H27" s="343"/>
      <c r="I27" s="341"/>
      <c r="J27" s="341"/>
      <c r="K27" s="341"/>
      <c r="L27" s="341"/>
      <c r="M27" s="341"/>
      <c r="N27" s="341"/>
      <c r="O27" s="341"/>
      <c r="P27" s="341"/>
      <c r="Q27" s="341"/>
      <c r="R27" s="344"/>
      <c r="S27" s="345"/>
      <c r="T27" s="345"/>
      <c r="U27" s="345"/>
      <c r="V27" s="345"/>
      <c r="W27" s="345"/>
      <c r="X27" s="345"/>
      <c r="Y27" s="345"/>
      <c r="Z27" s="345"/>
      <c r="AA27" s="345"/>
      <c r="AB27" s="345"/>
      <c r="AC27" s="345"/>
      <c r="AD27" s="345"/>
      <c r="AE27" s="345"/>
      <c r="AF27" s="345"/>
      <c r="AG27" s="345"/>
      <c r="AH27" s="346"/>
      <c r="AI27" s="96"/>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94"/>
      <c r="B28" s="340"/>
      <c r="C28" s="341"/>
      <c r="D28" s="341"/>
      <c r="E28" s="341"/>
      <c r="F28" s="341"/>
      <c r="G28" s="342"/>
      <c r="H28" s="343"/>
      <c r="I28" s="341"/>
      <c r="J28" s="341"/>
      <c r="K28" s="341"/>
      <c r="L28" s="341"/>
      <c r="M28" s="341"/>
      <c r="N28" s="341"/>
      <c r="O28" s="341"/>
      <c r="P28" s="341"/>
      <c r="Q28" s="341"/>
      <c r="R28" s="344"/>
      <c r="S28" s="345"/>
      <c r="T28" s="345"/>
      <c r="U28" s="345"/>
      <c r="V28" s="345"/>
      <c r="W28" s="345"/>
      <c r="X28" s="345"/>
      <c r="Y28" s="345"/>
      <c r="Z28" s="345"/>
      <c r="AA28" s="345"/>
      <c r="AB28" s="345"/>
      <c r="AC28" s="345"/>
      <c r="AD28" s="345"/>
      <c r="AE28" s="345"/>
      <c r="AF28" s="345"/>
      <c r="AG28" s="345"/>
      <c r="AH28" s="346"/>
      <c r="AI28" s="96"/>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94"/>
      <c r="B29" s="340"/>
      <c r="C29" s="341"/>
      <c r="D29" s="341"/>
      <c r="E29" s="341"/>
      <c r="F29" s="341"/>
      <c r="G29" s="361"/>
      <c r="H29" s="343"/>
      <c r="I29" s="341"/>
      <c r="J29" s="341"/>
      <c r="K29" s="341"/>
      <c r="L29" s="341"/>
      <c r="M29" s="341"/>
      <c r="N29" s="341"/>
      <c r="O29" s="341"/>
      <c r="P29" s="341"/>
      <c r="Q29" s="341"/>
      <c r="R29" s="344"/>
      <c r="S29" s="345"/>
      <c r="T29" s="345"/>
      <c r="U29" s="345"/>
      <c r="V29" s="345"/>
      <c r="W29" s="345"/>
      <c r="X29" s="345"/>
      <c r="Y29" s="345"/>
      <c r="Z29" s="345"/>
      <c r="AA29" s="345"/>
      <c r="AB29" s="345"/>
      <c r="AC29" s="345"/>
      <c r="AD29" s="345"/>
      <c r="AE29" s="345"/>
      <c r="AF29" s="345"/>
      <c r="AG29" s="345"/>
      <c r="AH29" s="346"/>
      <c r="AI29" s="96"/>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94"/>
      <c r="B30" s="340"/>
      <c r="C30" s="341"/>
      <c r="D30" s="341"/>
      <c r="E30" s="341"/>
      <c r="F30" s="341"/>
      <c r="G30" s="342"/>
      <c r="H30" s="343"/>
      <c r="I30" s="341"/>
      <c r="J30" s="341"/>
      <c r="K30" s="341"/>
      <c r="L30" s="341"/>
      <c r="M30" s="341"/>
      <c r="N30" s="341"/>
      <c r="O30" s="341"/>
      <c r="P30" s="341"/>
      <c r="Q30" s="341"/>
      <c r="R30" s="344"/>
      <c r="S30" s="345"/>
      <c r="T30" s="345"/>
      <c r="U30" s="345"/>
      <c r="V30" s="345"/>
      <c r="W30" s="345"/>
      <c r="X30" s="345"/>
      <c r="Y30" s="345"/>
      <c r="Z30" s="345"/>
      <c r="AA30" s="345"/>
      <c r="AB30" s="345"/>
      <c r="AC30" s="345"/>
      <c r="AD30" s="345"/>
      <c r="AE30" s="345"/>
      <c r="AF30" s="345"/>
      <c r="AG30" s="345"/>
      <c r="AH30" s="346"/>
      <c r="AI30" s="96"/>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94"/>
      <c r="B31" s="340"/>
      <c r="C31" s="341"/>
      <c r="D31" s="341"/>
      <c r="E31" s="341"/>
      <c r="F31" s="341"/>
      <c r="G31" s="342"/>
      <c r="H31" s="343"/>
      <c r="I31" s="341"/>
      <c r="J31" s="341"/>
      <c r="K31" s="341"/>
      <c r="L31" s="341"/>
      <c r="M31" s="341"/>
      <c r="N31" s="341"/>
      <c r="O31" s="341"/>
      <c r="P31" s="341"/>
      <c r="Q31" s="341"/>
      <c r="R31" s="344"/>
      <c r="S31" s="345"/>
      <c r="T31" s="345"/>
      <c r="U31" s="345"/>
      <c r="V31" s="345"/>
      <c r="W31" s="345"/>
      <c r="X31" s="345"/>
      <c r="Y31" s="345"/>
      <c r="Z31" s="345"/>
      <c r="AA31" s="345"/>
      <c r="AB31" s="345"/>
      <c r="AC31" s="345"/>
      <c r="AD31" s="345"/>
      <c r="AE31" s="345"/>
      <c r="AF31" s="345"/>
      <c r="AG31" s="345"/>
      <c r="AH31" s="346"/>
      <c r="AI31" s="96"/>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94"/>
      <c r="B32" s="340"/>
      <c r="C32" s="341"/>
      <c r="D32" s="341"/>
      <c r="E32" s="341"/>
      <c r="F32" s="341"/>
      <c r="G32" s="342"/>
      <c r="H32" s="343"/>
      <c r="I32" s="341"/>
      <c r="J32" s="341"/>
      <c r="K32" s="341"/>
      <c r="L32" s="341"/>
      <c r="M32" s="341"/>
      <c r="N32" s="341"/>
      <c r="O32" s="341"/>
      <c r="P32" s="341"/>
      <c r="Q32" s="341"/>
      <c r="R32" s="344"/>
      <c r="S32" s="345"/>
      <c r="T32" s="345"/>
      <c r="U32" s="345"/>
      <c r="V32" s="345"/>
      <c r="W32" s="345"/>
      <c r="X32" s="345"/>
      <c r="Y32" s="345"/>
      <c r="Z32" s="345"/>
      <c r="AA32" s="345"/>
      <c r="AB32" s="345"/>
      <c r="AC32" s="345"/>
      <c r="AD32" s="345"/>
      <c r="AE32" s="345"/>
      <c r="AF32" s="345"/>
      <c r="AG32" s="345"/>
      <c r="AH32" s="346"/>
      <c r="AI32" s="96"/>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94"/>
      <c r="B33" s="478"/>
      <c r="C33" s="479"/>
      <c r="D33" s="479"/>
      <c r="E33" s="479"/>
      <c r="F33" s="479"/>
      <c r="G33" s="481"/>
      <c r="H33" s="482"/>
      <c r="I33" s="479"/>
      <c r="J33" s="479"/>
      <c r="K33" s="479"/>
      <c r="L33" s="479"/>
      <c r="M33" s="479"/>
      <c r="N33" s="479"/>
      <c r="O33" s="479"/>
      <c r="P33" s="479"/>
      <c r="Q33" s="479"/>
      <c r="R33" s="480"/>
      <c r="S33" s="483"/>
      <c r="T33" s="483"/>
      <c r="U33" s="483"/>
      <c r="V33" s="483"/>
      <c r="W33" s="483"/>
      <c r="X33" s="483"/>
      <c r="Y33" s="483"/>
      <c r="Z33" s="483"/>
      <c r="AA33" s="483"/>
      <c r="AB33" s="483"/>
      <c r="AC33" s="483"/>
      <c r="AD33" s="483"/>
      <c r="AE33" s="483"/>
      <c r="AF33" s="483"/>
      <c r="AG33" s="483"/>
      <c r="AH33" s="484"/>
      <c r="AI33" s="96"/>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s="36" customFormat="1">
      <c r="A34" s="94"/>
      <c r="B34" s="288" t="s">
        <v>408</v>
      </c>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90"/>
      <c r="AI34" s="94"/>
    </row>
    <row r="35" spans="1:63" s="36" customFormat="1" ht="30" customHeight="1">
      <c r="A35" s="94"/>
      <c r="B35" s="470" t="s">
        <v>98</v>
      </c>
      <c r="C35" s="471"/>
      <c r="D35" s="471"/>
      <c r="E35" s="471"/>
      <c r="F35" s="347"/>
      <c r="G35" s="348"/>
      <c r="H35" s="348"/>
      <c r="I35" s="348"/>
      <c r="J35" s="348"/>
      <c r="K35" s="348"/>
      <c r="L35" s="348"/>
      <c r="M35" s="348"/>
      <c r="N35" s="348"/>
      <c r="O35" s="348"/>
      <c r="P35" s="348"/>
      <c r="Q35" s="348"/>
      <c r="R35" s="349"/>
      <c r="S35" s="339" t="s">
        <v>100</v>
      </c>
      <c r="T35" s="339"/>
      <c r="U35" s="472"/>
      <c r="V35" s="473"/>
      <c r="W35" s="474" t="s">
        <v>101</v>
      </c>
      <c r="X35" s="474"/>
      <c r="Y35" s="328" t="s">
        <v>420</v>
      </c>
      <c r="Z35" s="338"/>
      <c r="AA35" s="189"/>
      <c r="AB35" s="327" t="s">
        <v>421</v>
      </c>
      <c r="AC35" s="327"/>
      <c r="AD35" s="475" t="str">
        <f>IF('留学計画書(様式1)①'!Z37="","",'留学計画書(様式1)①'!Z37)</f>
        <v/>
      </c>
      <c r="AE35" s="327"/>
      <c r="AF35" s="476" t="s">
        <v>355</v>
      </c>
      <c r="AG35" s="476"/>
      <c r="AH35" s="477"/>
      <c r="AI35" s="94"/>
    </row>
    <row r="36" spans="1:63" s="36" customFormat="1" ht="9.9499999999999993" customHeight="1">
      <c r="A36" s="94"/>
      <c r="B36" s="330" t="s">
        <v>386</v>
      </c>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2"/>
      <c r="AI36" s="94"/>
    </row>
    <row r="37" spans="1:63" s="40" customFormat="1" ht="14.25" customHeight="1">
      <c r="A37" s="107"/>
      <c r="B37" s="108"/>
      <c r="C37" s="134" t="s">
        <v>340</v>
      </c>
      <c r="D37" s="133"/>
      <c r="E37" s="110"/>
      <c r="F37" s="110"/>
      <c r="G37" s="110"/>
      <c r="H37" s="110"/>
      <c r="I37" s="111"/>
      <c r="J37" s="112"/>
      <c r="K37" s="137" t="s">
        <v>341</v>
      </c>
      <c r="L37" s="114"/>
      <c r="M37" s="114"/>
      <c r="N37" s="114"/>
      <c r="O37" s="114"/>
      <c r="P37" s="114"/>
      <c r="Q37" s="114"/>
      <c r="R37" s="112"/>
      <c r="S37" s="467" t="s">
        <v>413</v>
      </c>
      <c r="T37" s="468"/>
      <c r="U37" s="468"/>
      <c r="V37" s="468"/>
      <c r="W37" s="468"/>
      <c r="X37" s="468"/>
      <c r="Y37" s="468"/>
      <c r="Z37" s="468"/>
      <c r="AA37" s="468"/>
      <c r="AB37" s="468"/>
      <c r="AC37" s="468"/>
      <c r="AD37" s="468"/>
      <c r="AE37" s="468"/>
      <c r="AF37" s="468"/>
      <c r="AG37" s="468"/>
      <c r="AH37" s="469"/>
      <c r="AI37" s="107"/>
    </row>
    <row r="38" spans="1:63" s="40" customFormat="1" ht="14.25" customHeight="1">
      <c r="A38" s="107"/>
      <c r="B38" s="108"/>
      <c r="C38" s="134" t="s">
        <v>342</v>
      </c>
      <c r="D38" s="114"/>
      <c r="E38" s="107"/>
      <c r="F38" s="115"/>
      <c r="G38" s="116"/>
      <c r="H38" s="135" t="s">
        <v>414</v>
      </c>
      <c r="I38" s="117"/>
      <c r="J38" s="117"/>
      <c r="K38" s="116"/>
      <c r="L38" s="136" t="s">
        <v>415</v>
      </c>
      <c r="M38" s="109"/>
      <c r="N38" s="118"/>
      <c r="O38" s="116"/>
      <c r="P38" s="119"/>
      <c r="Q38" s="118"/>
      <c r="R38" s="120"/>
      <c r="S38" s="116"/>
      <c r="T38" s="139" t="s">
        <v>416</v>
      </c>
      <c r="U38" s="138"/>
      <c r="V38" s="121"/>
      <c r="W38" s="119"/>
      <c r="X38" s="122"/>
      <c r="Y38" s="123"/>
      <c r="Z38" s="123"/>
      <c r="AA38" s="119"/>
      <c r="AB38" s="119"/>
      <c r="AC38" s="113"/>
      <c r="AD38" s="113"/>
      <c r="AE38" s="124"/>
      <c r="AF38" s="125"/>
      <c r="AG38" s="126"/>
      <c r="AH38" s="127"/>
      <c r="AI38" s="107"/>
    </row>
    <row r="39" spans="1:63" s="36" customFormat="1" ht="105.75" customHeight="1" thickBot="1">
      <c r="A39" s="94"/>
      <c r="B39" s="300"/>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2"/>
      <c r="AI39" s="94"/>
    </row>
    <row r="40" spans="1:63" s="36" customFormat="1">
      <c r="A40" s="94"/>
      <c r="B40" s="288" t="s">
        <v>308</v>
      </c>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90"/>
      <c r="AI40" s="94"/>
    </row>
    <row r="41" spans="1:63" s="36" customFormat="1" ht="15.75" customHeight="1" thickBot="1">
      <c r="A41" s="94"/>
      <c r="B41" s="396" t="s">
        <v>119</v>
      </c>
      <c r="C41" s="397"/>
      <c r="D41" s="397"/>
      <c r="E41" s="398"/>
      <c r="F41" s="399">
        <f>SUM(F42:I45)</f>
        <v>0</v>
      </c>
      <c r="G41" s="400"/>
      <c r="H41" s="400"/>
      <c r="I41" s="400"/>
      <c r="J41" s="140" t="s">
        <v>117</v>
      </c>
      <c r="K41" s="128"/>
      <c r="L41" s="128"/>
      <c r="M41" s="106"/>
      <c r="N41" s="106"/>
      <c r="O41" s="106"/>
      <c r="P41" s="106"/>
      <c r="Q41" s="129"/>
      <c r="R41" s="129"/>
      <c r="S41" s="129"/>
      <c r="T41" s="129"/>
      <c r="U41" s="106"/>
      <c r="V41" s="106"/>
      <c r="W41" s="106"/>
      <c r="X41" s="106"/>
      <c r="Y41" s="130"/>
      <c r="Z41" s="106"/>
      <c r="AA41" s="106"/>
      <c r="AB41" s="106"/>
      <c r="AC41" s="106"/>
      <c r="AD41" s="106"/>
      <c r="AE41" s="106"/>
      <c r="AF41" s="106"/>
      <c r="AG41" s="106"/>
      <c r="AH41" s="131"/>
      <c r="AI41" s="94"/>
    </row>
    <row r="42" spans="1:63" s="36" customFormat="1" ht="15.75" customHeight="1" thickTop="1">
      <c r="A42" s="94"/>
      <c r="B42" s="464" t="s">
        <v>121</v>
      </c>
      <c r="C42" s="465"/>
      <c r="D42" s="465"/>
      <c r="E42" s="466"/>
      <c r="F42" s="449"/>
      <c r="G42" s="450"/>
      <c r="H42" s="450"/>
      <c r="I42" s="450"/>
      <c r="J42" s="141" t="s">
        <v>117</v>
      </c>
      <c r="K42" s="404" t="s">
        <v>120</v>
      </c>
      <c r="L42" s="405"/>
      <c r="M42" s="347"/>
      <c r="N42" s="348"/>
      <c r="O42" s="348"/>
      <c r="P42" s="349"/>
      <c r="Q42" s="406" t="s">
        <v>122</v>
      </c>
      <c r="R42" s="407"/>
      <c r="S42" s="407"/>
      <c r="T42" s="408"/>
      <c r="U42" s="451"/>
      <c r="V42" s="451"/>
      <c r="W42" s="451"/>
      <c r="X42" s="451"/>
      <c r="Y42" s="451"/>
      <c r="Z42" s="451"/>
      <c r="AA42" s="451"/>
      <c r="AB42" s="451"/>
      <c r="AC42" s="451"/>
      <c r="AD42" s="451"/>
      <c r="AE42" s="451"/>
      <c r="AF42" s="451"/>
      <c r="AG42" s="451"/>
      <c r="AH42" s="452"/>
      <c r="AI42" s="94"/>
    </row>
    <row r="43" spans="1:63" s="36" customFormat="1" ht="15.75" customHeight="1">
      <c r="A43" s="94"/>
      <c r="B43" s="401" t="s">
        <v>125</v>
      </c>
      <c r="C43" s="402"/>
      <c r="D43" s="402"/>
      <c r="E43" s="403"/>
      <c r="F43" s="453"/>
      <c r="G43" s="454"/>
      <c r="H43" s="454"/>
      <c r="I43" s="454"/>
      <c r="J43" s="142" t="s">
        <v>117</v>
      </c>
      <c r="K43" s="404" t="s">
        <v>120</v>
      </c>
      <c r="L43" s="405"/>
      <c r="M43" s="347"/>
      <c r="N43" s="348"/>
      <c r="O43" s="348"/>
      <c r="P43" s="349"/>
      <c r="Q43" s="406" t="s">
        <v>123</v>
      </c>
      <c r="R43" s="407"/>
      <c r="S43" s="407"/>
      <c r="T43" s="408"/>
      <c r="U43" s="451"/>
      <c r="V43" s="451"/>
      <c r="W43" s="451"/>
      <c r="X43" s="451"/>
      <c r="Y43" s="451"/>
      <c r="Z43" s="451"/>
      <c r="AA43" s="451"/>
      <c r="AB43" s="451"/>
      <c r="AC43" s="451"/>
      <c r="AD43" s="451"/>
      <c r="AE43" s="451"/>
      <c r="AF43" s="451"/>
      <c r="AG43" s="451"/>
      <c r="AH43" s="452"/>
      <c r="AI43" s="94"/>
    </row>
    <row r="44" spans="1:63" s="36" customFormat="1" ht="15.75" customHeight="1">
      <c r="A44" s="94"/>
      <c r="B44" s="401" t="s">
        <v>126</v>
      </c>
      <c r="C44" s="402"/>
      <c r="D44" s="402"/>
      <c r="E44" s="403"/>
      <c r="F44" s="453"/>
      <c r="G44" s="454"/>
      <c r="H44" s="454"/>
      <c r="I44" s="454"/>
      <c r="J44" s="142" t="s">
        <v>117</v>
      </c>
      <c r="K44" s="404" t="s">
        <v>120</v>
      </c>
      <c r="L44" s="405"/>
      <c r="M44" s="347"/>
      <c r="N44" s="348"/>
      <c r="O44" s="348"/>
      <c r="P44" s="349"/>
      <c r="Q44" s="406" t="s">
        <v>124</v>
      </c>
      <c r="R44" s="407"/>
      <c r="S44" s="407"/>
      <c r="T44" s="408"/>
      <c r="U44" s="451"/>
      <c r="V44" s="451"/>
      <c r="W44" s="451"/>
      <c r="X44" s="451"/>
      <c r="Y44" s="451"/>
      <c r="Z44" s="451"/>
      <c r="AA44" s="451"/>
      <c r="AB44" s="451"/>
      <c r="AC44" s="451"/>
      <c r="AD44" s="451"/>
      <c r="AE44" s="451"/>
      <c r="AF44" s="451"/>
      <c r="AG44" s="451"/>
      <c r="AH44" s="452"/>
      <c r="AI44" s="94"/>
    </row>
    <row r="45" spans="1:63" s="36" customFormat="1" ht="24" customHeight="1">
      <c r="A45" s="94"/>
      <c r="B45" s="457" t="s">
        <v>128</v>
      </c>
      <c r="C45" s="458"/>
      <c r="D45" s="458"/>
      <c r="E45" s="459"/>
      <c r="F45" s="460"/>
      <c r="G45" s="461"/>
      <c r="H45" s="461"/>
      <c r="I45" s="461"/>
      <c r="J45" s="143" t="s">
        <v>117</v>
      </c>
      <c r="K45" s="462" t="s">
        <v>120</v>
      </c>
      <c r="L45" s="463"/>
      <c r="M45" s="347"/>
      <c r="N45" s="348"/>
      <c r="O45" s="348"/>
      <c r="P45" s="349"/>
      <c r="Q45" s="446" t="s">
        <v>127</v>
      </c>
      <c r="R45" s="447"/>
      <c r="S45" s="447"/>
      <c r="T45" s="448"/>
      <c r="U45" s="455"/>
      <c r="V45" s="455"/>
      <c r="W45" s="455"/>
      <c r="X45" s="455"/>
      <c r="Y45" s="455"/>
      <c r="Z45" s="455"/>
      <c r="AA45" s="455"/>
      <c r="AB45" s="455"/>
      <c r="AC45" s="455"/>
      <c r="AD45" s="455"/>
      <c r="AE45" s="455"/>
      <c r="AF45" s="455"/>
      <c r="AG45" s="455"/>
      <c r="AH45" s="456"/>
      <c r="AI45" s="94"/>
    </row>
    <row r="46" spans="1:63" s="36" customFormat="1" ht="20.100000000000001" customHeight="1" thickBot="1">
      <c r="A46" s="94"/>
      <c r="B46" s="425" t="s">
        <v>390</v>
      </c>
      <c r="C46" s="423"/>
      <c r="D46" s="423"/>
      <c r="E46" s="423"/>
      <c r="F46" s="423"/>
      <c r="G46" s="423"/>
      <c r="H46" s="423"/>
      <c r="I46" s="423"/>
      <c r="J46" s="423"/>
      <c r="K46" s="423"/>
      <c r="L46" s="423"/>
      <c r="M46" s="424"/>
      <c r="N46" s="420"/>
      <c r="O46" s="421"/>
      <c r="P46" s="421"/>
      <c r="Q46" s="421"/>
      <c r="R46" s="144" t="s">
        <v>117</v>
      </c>
      <c r="S46" s="422" t="s">
        <v>392</v>
      </c>
      <c r="T46" s="423"/>
      <c r="U46" s="423"/>
      <c r="V46" s="423"/>
      <c r="W46" s="423"/>
      <c r="X46" s="423"/>
      <c r="Y46" s="423"/>
      <c r="Z46" s="423"/>
      <c r="AA46" s="423"/>
      <c r="AB46" s="423"/>
      <c r="AC46" s="424"/>
      <c r="AD46" s="420"/>
      <c r="AE46" s="421"/>
      <c r="AF46" s="421"/>
      <c r="AG46" s="421"/>
      <c r="AH46" s="145" t="s">
        <v>391</v>
      </c>
      <c r="AI46" s="94"/>
    </row>
    <row r="47" spans="1:63" s="36" customFormat="1">
      <c r="A47" s="94"/>
      <c r="B47" s="147" t="s">
        <v>394</v>
      </c>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8"/>
      <c r="AI47" s="96"/>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row>
    <row r="48" spans="1:63" s="40" customFormat="1" ht="17.25" customHeight="1">
      <c r="A48" s="107"/>
      <c r="B48" s="434" t="s">
        <v>309</v>
      </c>
      <c r="C48" s="433"/>
      <c r="D48" s="433"/>
      <c r="E48" s="433"/>
      <c r="F48" s="433"/>
      <c r="G48" s="433"/>
      <c r="H48" s="433"/>
      <c r="I48" s="432"/>
      <c r="J48" s="432"/>
      <c r="K48" s="432"/>
      <c r="L48" s="433" t="s">
        <v>302</v>
      </c>
      <c r="M48" s="433"/>
      <c r="N48" s="433"/>
      <c r="O48" s="430"/>
      <c r="P48" s="430"/>
      <c r="Q48" s="430"/>
      <c r="R48" s="431"/>
      <c r="S48" s="149" t="s">
        <v>117</v>
      </c>
      <c r="T48" s="426" t="s">
        <v>389</v>
      </c>
      <c r="U48" s="427"/>
      <c r="V48" s="428"/>
      <c r="W48" s="348"/>
      <c r="X48" s="348"/>
      <c r="Y48" s="313" t="s">
        <v>303</v>
      </c>
      <c r="Z48" s="429"/>
      <c r="AA48" s="433" t="s">
        <v>304</v>
      </c>
      <c r="AB48" s="433"/>
      <c r="AC48" s="433"/>
      <c r="AD48" s="430"/>
      <c r="AE48" s="430"/>
      <c r="AF48" s="430"/>
      <c r="AG48" s="431"/>
      <c r="AH48" s="150" t="s">
        <v>117</v>
      </c>
      <c r="AI48" s="132"/>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row>
    <row r="49" spans="1:63" s="40" customFormat="1" ht="24" customHeight="1" thickBot="1">
      <c r="A49" s="107"/>
      <c r="B49" s="435" t="s">
        <v>301</v>
      </c>
      <c r="C49" s="436"/>
      <c r="D49" s="436"/>
      <c r="E49" s="436"/>
      <c r="F49" s="437"/>
      <c r="G49" s="438"/>
      <c r="H49" s="438"/>
      <c r="I49" s="438"/>
      <c r="J49" s="438"/>
      <c r="K49" s="439"/>
      <c r="L49" s="440" t="s">
        <v>305</v>
      </c>
      <c r="M49" s="441"/>
      <c r="N49" s="442"/>
      <c r="O49" s="443"/>
      <c r="P49" s="444"/>
      <c r="Q49" s="444"/>
      <c r="R49" s="444"/>
      <c r="S49" s="444"/>
      <c r="T49" s="444"/>
      <c r="U49" s="444"/>
      <c r="V49" s="444"/>
      <c r="W49" s="444"/>
      <c r="X49" s="444"/>
      <c r="Y49" s="444"/>
      <c r="Z49" s="444"/>
      <c r="AA49" s="444"/>
      <c r="AB49" s="444"/>
      <c r="AC49" s="444"/>
      <c r="AD49" s="444"/>
      <c r="AE49" s="444"/>
      <c r="AF49" s="444"/>
      <c r="AG49" s="444"/>
      <c r="AH49" s="445"/>
      <c r="AI49" s="132"/>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row>
    <row r="50" spans="1:63" ht="9" customHeight="1"/>
    <row r="56" spans="1:63">
      <c r="AS56" s="34" t="s">
        <v>130</v>
      </c>
    </row>
    <row r="57" spans="1:63">
      <c r="AS57" s="34" t="s">
        <v>131</v>
      </c>
    </row>
    <row r="58" spans="1:63">
      <c r="AS58" s="34" t="s">
        <v>132</v>
      </c>
    </row>
    <row r="59" spans="1:63">
      <c r="AS59" s="34" t="s">
        <v>133</v>
      </c>
    </row>
    <row r="60" spans="1:63">
      <c r="AS60" s="34" t="s">
        <v>134</v>
      </c>
    </row>
    <row r="61" spans="1:63">
      <c r="AS61" s="34" t="s">
        <v>135</v>
      </c>
    </row>
    <row r="62" spans="1:63">
      <c r="AS62" s="34" t="s">
        <v>136</v>
      </c>
    </row>
    <row r="63" spans="1:63">
      <c r="AS63" s="34" t="s">
        <v>137</v>
      </c>
    </row>
    <row r="64" spans="1:63">
      <c r="AS64" s="34" t="s">
        <v>138</v>
      </c>
    </row>
    <row r="65" spans="45:45">
      <c r="AS65" s="34" t="s">
        <v>139</v>
      </c>
    </row>
    <row r="66" spans="45:45">
      <c r="AS66" s="34" t="s">
        <v>140</v>
      </c>
    </row>
    <row r="67" spans="45:45">
      <c r="AS67" s="34" t="s">
        <v>141</v>
      </c>
    </row>
    <row r="68" spans="45:45">
      <c r="AS68" s="34" t="s">
        <v>142</v>
      </c>
    </row>
    <row r="69" spans="45:45">
      <c r="AS69" s="34" t="s">
        <v>143</v>
      </c>
    </row>
    <row r="70" spans="45:45">
      <c r="AS70" s="34" t="s">
        <v>144</v>
      </c>
    </row>
    <row r="71" spans="45:45">
      <c r="AS71" s="34" t="s">
        <v>145</v>
      </c>
    </row>
    <row r="72" spans="45:45">
      <c r="AS72" s="34" t="s">
        <v>146</v>
      </c>
    </row>
    <row r="73" spans="45:45">
      <c r="AS73" s="34" t="s">
        <v>147</v>
      </c>
    </row>
    <row r="74" spans="45:45">
      <c r="AS74" s="34" t="s">
        <v>148</v>
      </c>
    </row>
    <row r="75" spans="45:45">
      <c r="AS75" s="34" t="s">
        <v>149</v>
      </c>
    </row>
    <row r="76" spans="45:45">
      <c r="AS76" s="34" t="s">
        <v>150</v>
      </c>
    </row>
    <row r="77" spans="45:45">
      <c r="AS77" s="34" t="s">
        <v>151</v>
      </c>
    </row>
    <row r="78" spans="45:45">
      <c r="AS78" s="34" t="s">
        <v>152</v>
      </c>
    </row>
    <row r="79" spans="45:45">
      <c r="AS79" s="34" t="s">
        <v>153</v>
      </c>
    </row>
    <row r="80" spans="45:45">
      <c r="AS80" s="34" t="s">
        <v>154</v>
      </c>
    </row>
    <row r="81" spans="45:45">
      <c r="AS81" s="34" t="s">
        <v>155</v>
      </c>
    </row>
    <row r="82" spans="45:45">
      <c r="AS82" s="34" t="s">
        <v>156</v>
      </c>
    </row>
    <row r="83" spans="45:45">
      <c r="AS83" s="34" t="s">
        <v>157</v>
      </c>
    </row>
    <row r="84" spans="45:45">
      <c r="AS84" s="34" t="s">
        <v>158</v>
      </c>
    </row>
    <row r="85" spans="45:45">
      <c r="AS85" s="34" t="s">
        <v>159</v>
      </c>
    </row>
    <row r="86" spans="45:45">
      <c r="AS86" s="34" t="s">
        <v>160</v>
      </c>
    </row>
    <row r="87" spans="45:45">
      <c r="AS87" s="34" t="s">
        <v>161</v>
      </c>
    </row>
    <row r="88" spans="45:45">
      <c r="AS88" s="34" t="s">
        <v>162</v>
      </c>
    </row>
    <row r="89" spans="45:45">
      <c r="AS89" s="34" t="s">
        <v>163</v>
      </c>
    </row>
    <row r="90" spans="45:45">
      <c r="AS90" s="34" t="s">
        <v>164</v>
      </c>
    </row>
    <row r="91" spans="45:45">
      <c r="AS91" s="34" t="s">
        <v>165</v>
      </c>
    </row>
    <row r="92" spans="45:45">
      <c r="AS92" s="34" t="s">
        <v>166</v>
      </c>
    </row>
    <row r="93" spans="45:45">
      <c r="AS93" s="34" t="s">
        <v>167</v>
      </c>
    </row>
    <row r="94" spans="45:45">
      <c r="AS94" s="34" t="s">
        <v>168</v>
      </c>
    </row>
    <row r="95" spans="45:45">
      <c r="AS95" s="34" t="s">
        <v>169</v>
      </c>
    </row>
    <row r="96" spans="45:45">
      <c r="AS96" s="34" t="s">
        <v>170</v>
      </c>
    </row>
    <row r="97" spans="45:45">
      <c r="AS97" s="34" t="s">
        <v>171</v>
      </c>
    </row>
    <row r="98" spans="45:45">
      <c r="AS98" s="34" t="s">
        <v>172</v>
      </c>
    </row>
    <row r="99" spans="45:45">
      <c r="AS99" s="34" t="s">
        <v>173</v>
      </c>
    </row>
    <row r="100" spans="45:45">
      <c r="AS100" s="34" t="s">
        <v>174</v>
      </c>
    </row>
    <row r="101" spans="45:45">
      <c r="AS101" s="34" t="s">
        <v>175</v>
      </c>
    </row>
    <row r="102" spans="45:45">
      <c r="AS102" s="34" t="s">
        <v>176</v>
      </c>
    </row>
    <row r="103" spans="45:45">
      <c r="AS103" s="34" t="s">
        <v>177</v>
      </c>
    </row>
    <row r="104" spans="45:45">
      <c r="AS104" s="34" t="s">
        <v>178</v>
      </c>
    </row>
    <row r="105" spans="45:45">
      <c r="AS105" s="34" t="s">
        <v>179</v>
      </c>
    </row>
    <row r="106" spans="45:45">
      <c r="AS106" s="34" t="s">
        <v>180</v>
      </c>
    </row>
    <row r="107" spans="45:45">
      <c r="AS107" s="34" t="s">
        <v>181</v>
      </c>
    </row>
    <row r="108" spans="45:45">
      <c r="AS108" s="34" t="s">
        <v>182</v>
      </c>
    </row>
    <row r="109" spans="45:45">
      <c r="AS109" s="34" t="s">
        <v>183</v>
      </c>
    </row>
    <row r="110" spans="45:45">
      <c r="AS110" s="34" t="s">
        <v>184</v>
      </c>
    </row>
    <row r="111" spans="45:45">
      <c r="AS111" s="34" t="s">
        <v>185</v>
      </c>
    </row>
    <row r="112" spans="45:45">
      <c r="AS112" s="34" t="s">
        <v>186</v>
      </c>
    </row>
    <row r="113" spans="45:45">
      <c r="AS113" s="34" t="s">
        <v>187</v>
      </c>
    </row>
    <row r="114" spans="45:45">
      <c r="AS114" s="34" t="s">
        <v>188</v>
      </c>
    </row>
    <row r="115" spans="45:45">
      <c r="AS115" s="34" t="s">
        <v>189</v>
      </c>
    </row>
    <row r="116" spans="45:45">
      <c r="AS116" s="34" t="s">
        <v>190</v>
      </c>
    </row>
    <row r="117" spans="45:45">
      <c r="AS117" s="34" t="s">
        <v>191</v>
      </c>
    </row>
    <row r="118" spans="45:45">
      <c r="AS118" s="34" t="s">
        <v>192</v>
      </c>
    </row>
    <row r="119" spans="45:45">
      <c r="AS119" s="34" t="s">
        <v>193</v>
      </c>
    </row>
    <row r="120" spans="45:45">
      <c r="AS120" s="34" t="s">
        <v>194</v>
      </c>
    </row>
    <row r="121" spans="45:45">
      <c r="AS121" s="34" t="s">
        <v>195</v>
      </c>
    </row>
    <row r="122" spans="45:45">
      <c r="AS122" s="34" t="s">
        <v>196</v>
      </c>
    </row>
    <row r="123" spans="45:45">
      <c r="AS123" s="34" t="s">
        <v>197</v>
      </c>
    </row>
    <row r="124" spans="45:45">
      <c r="AS124" s="34" t="s">
        <v>198</v>
      </c>
    </row>
    <row r="125" spans="45:45">
      <c r="AS125" s="34" t="s">
        <v>199</v>
      </c>
    </row>
    <row r="126" spans="45:45">
      <c r="AS126" s="34" t="s">
        <v>200</v>
      </c>
    </row>
    <row r="127" spans="45:45">
      <c r="AS127" s="34" t="s">
        <v>201</v>
      </c>
    </row>
    <row r="128" spans="45:45">
      <c r="AS128" s="34" t="s">
        <v>202</v>
      </c>
    </row>
    <row r="129" spans="45:45">
      <c r="AS129" s="34" t="s">
        <v>203</v>
      </c>
    </row>
    <row r="130" spans="45:45">
      <c r="AS130" s="34" t="s">
        <v>204</v>
      </c>
    </row>
    <row r="131" spans="45:45">
      <c r="AS131" s="34" t="s">
        <v>205</v>
      </c>
    </row>
    <row r="132" spans="45:45">
      <c r="AS132" s="34" t="s">
        <v>206</v>
      </c>
    </row>
    <row r="133" spans="45:45">
      <c r="AS133" s="34" t="s">
        <v>207</v>
      </c>
    </row>
    <row r="134" spans="45:45">
      <c r="AS134" s="34" t="s">
        <v>208</v>
      </c>
    </row>
    <row r="135" spans="45:45">
      <c r="AS135" s="34" t="s">
        <v>209</v>
      </c>
    </row>
    <row r="136" spans="45:45">
      <c r="AS136" s="34" t="s">
        <v>210</v>
      </c>
    </row>
    <row r="137" spans="45:45">
      <c r="AS137" s="34" t="s">
        <v>211</v>
      </c>
    </row>
    <row r="138" spans="45:45">
      <c r="AS138" s="34" t="s">
        <v>212</v>
      </c>
    </row>
    <row r="139" spans="45:45">
      <c r="AS139" s="34" t="s">
        <v>213</v>
      </c>
    </row>
    <row r="140" spans="45:45">
      <c r="AS140" s="34" t="s">
        <v>214</v>
      </c>
    </row>
    <row r="141" spans="45:45">
      <c r="AS141" s="34" t="s">
        <v>215</v>
      </c>
    </row>
    <row r="142" spans="45:45">
      <c r="AS142" s="34" t="s">
        <v>216</v>
      </c>
    </row>
    <row r="143" spans="45:45">
      <c r="AS143" s="34" t="s">
        <v>217</v>
      </c>
    </row>
    <row r="144" spans="45:45">
      <c r="AS144" s="34" t="s">
        <v>218</v>
      </c>
    </row>
    <row r="145" spans="45:45">
      <c r="AS145" s="34" t="s">
        <v>219</v>
      </c>
    </row>
    <row r="146" spans="45:45">
      <c r="AS146" s="34" t="s">
        <v>220</v>
      </c>
    </row>
    <row r="147" spans="45:45">
      <c r="AS147" s="34" t="s">
        <v>221</v>
      </c>
    </row>
    <row r="148" spans="45:45">
      <c r="AS148" s="34" t="s">
        <v>222</v>
      </c>
    </row>
    <row r="149" spans="45:45">
      <c r="AS149" s="34" t="s">
        <v>223</v>
      </c>
    </row>
    <row r="150" spans="45:45">
      <c r="AS150" s="34" t="s">
        <v>224</v>
      </c>
    </row>
    <row r="151" spans="45:45">
      <c r="AS151" s="34" t="s">
        <v>225</v>
      </c>
    </row>
    <row r="152" spans="45:45">
      <c r="AS152" s="34" t="s">
        <v>226</v>
      </c>
    </row>
    <row r="153" spans="45:45">
      <c r="AS153" s="34" t="s">
        <v>227</v>
      </c>
    </row>
    <row r="154" spans="45:45">
      <c r="AS154" s="34" t="s">
        <v>228</v>
      </c>
    </row>
    <row r="155" spans="45:45">
      <c r="AS155" s="34" t="s">
        <v>229</v>
      </c>
    </row>
    <row r="156" spans="45:45">
      <c r="AS156" s="34" t="s">
        <v>230</v>
      </c>
    </row>
    <row r="157" spans="45:45">
      <c r="AS157" s="34" t="s">
        <v>231</v>
      </c>
    </row>
    <row r="158" spans="45:45">
      <c r="AS158" s="34" t="s">
        <v>232</v>
      </c>
    </row>
    <row r="159" spans="45:45">
      <c r="AS159" s="34" t="s">
        <v>233</v>
      </c>
    </row>
    <row r="160" spans="45:45">
      <c r="AS160" s="34" t="s">
        <v>234</v>
      </c>
    </row>
    <row r="161" spans="45:45">
      <c r="AS161" s="34" t="s">
        <v>235</v>
      </c>
    </row>
    <row r="162" spans="45:45">
      <c r="AS162" s="34" t="s">
        <v>236</v>
      </c>
    </row>
    <row r="163" spans="45:45">
      <c r="AS163" s="34" t="s">
        <v>237</v>
      </c>
    </row>
    <row r="164" spans="45:45">
      <c r="AS164" s="34" t="s">
        <v>238</v>
      </c>
    </row>
    <row r="165" spans="45:45">
      <c r="AS165" s="34" t="s">
        <v>239</v>
      </c>
    </row>
    <row r="166" spans="45:45">
      <c r="AS166" s="34" t="s">
        <v>240</v>
      </c>
    </row>
    <row r="167" spans="45:45">
      <c r="AS167" s="34" t="s">
        <v>241</v>
      </c>
    </row>
    <row r="168" spans="45:45">
      <c r="AS168" s="34" t="s">
        <v>242</v>
      </c>
    </row>
    <row r="169" spans="45:45">
      <c r="AS169" s="34" t="s">
        <v>243</v>
      </c>
    </row>
    <row r="170" spans="45:45">
      <c r="AS170" s="34" t="s">
        <v>244</v>
      </c>
    </row>
    <row r="171" spans="45:45">
      <c r="AS171" s="34" t="s">
        <v>245</v>
      </c>
    </row>
    <row r="172" spans="45:45">
      <c r="AS172" s="34" t="s">
        <v>246</v>
      </c>
    </row>
    <row r="173" spans="45:45">
      <c r="AS173" s="34" t="s">
        <v>247</v>
      </c>
    </row>
    <row r="174" spans="45:45">
      <c r="AS174" s="34" t="s">
        <v>248</v>
      </c>
    </row>
    <row r="175" spans="45:45">
      <c r="AS175" s="34" t="s">
        <v>249</v>
      </c>
    </row>
    <row r="176" spans="45:45">
      <c r="AS176" s="34" t="s">
        <v>250</v>
      </c>
    </row>
    <row r="177" spans="45:45">
      <c r="AS177" s="34" t="s">
        <v>251</v>
      </c>
    </row>
    <row r="178" spans="45:45">
      <c r="AS178" s="34" t="s">
        <v>252</v>
      </c>
    </row>
    <row r="179" spans="45:45">
      <c r="AS179" s="34" t="s">
        <v>253</v>
      </c>
    </row>
    <row r="180" spans="45:45">
      <c r="AS180" s="34" t="s">
        <v>254</v>
      </c>
    </row>
    <row r="181" spans="45:45">
      <c r="AS181" s="34" t="s">
        <v>255</v>
      </c>
    </row>
    <row r="182" spans="45:45">
      <c r="AS182" s="34" t="s">
        <v>256</v>
      </c>
    </row>
    <row r="183" spans="45:45">
      <c r="AS183" s="34" t="s">
        <v>257</v>
      </c>
    </row>
    <row r="184" spans="45:45">
      <c r="AS184" s="34" t="s">
        <v>258</v>
      </c>
    </row>
    <row r="185" spans="45:45">
      <c r="AS185" s="34" t="s">
        <v>259</v>
      </c>
    </row>
    <row r="186" spans="45:45">
      <c r="AS186" s="34" t="s">
        <v>260</v>
      </c>
    </row>
    <row r="187" spans="45:45">
      <c r="AS187" s="34" t="s">
        <v>261</v>
      </c>
    </row>
    <row r="188" spans="45:45">
      <c r="AS188" s="34" t="s">
        <v>262</v>
      </c>
    </row>
    <row r="189" spans="45:45">
      <c r="AS189" s="34" t="s">
        <v>263</v>
      </c>
    </row>
    <row r="190" spans="45:45">
      <c r="AS190" s="34" t="s">
        <v>264</v>
      </c>
    </row>
    <row r="191" spans="45:45">
      <c r="AS191" s="34" t="s">
        <v>265</v>
      </c>
    </row>
    <row r="192" spans="45:45">
      <c r="AS192" s="34" t="s">
        <v>266</v>
      </c>
    </row>
    <row r="193" spans="45:45">
      <c r="AS193" s="34" t="s">
        <v>267</v>
      </c>
    </row>
    <row r="194" spans="45:45">
      <c r="AS194" s="34" t="s">
        <v>268</v>
      </c>
    </row>
    <row r="195" spans="45:45">
      <c r="AS195" s="34" t="s">
        <v>269</v>
      </c>
    </row>
    <row r="196" spans="45:45">
      <c r="AS196" s="34" t="s">
        <v>270</v>
      </c>
    </row>
    <row r="197" spans="45:45">
      <c r="AS197" s="34" t="s">
        <v>271</v>
      </c>
    </row>
    <row r="198" spans="45:45">
      <c r="AS198" s="34" t="s">
        <v>272</v>
      </c>
    </row>
    <row r="199" spans="45:45">
      <c r="AS199" s="34" t="s">
        <v>273</v>
      </c>
    </row>
    <row r="200" spans="45:45">
      <c r="AS200" s="34" t="s">
        <v>274</v>
      </c>
    </row>
    <row r="201" spans="45:45">
      <c r="AS201" s="34" t="s">
        <v>275</v>
      </c>
    </row>
    <row r="202" spans="45:45">
      <c r="AS202" s="34" t="s">
        <v>276</v>
      </c>
    </row>
    <row r="203" spans="45:45">
      <c r="AS203" s="34" t="s">
        <v>277</v>
      </c>
    </row>
    <row r="204" spans="45:45">
      <c r="AS204" s="34" t="s">
        <v>278</v>
      </c>
    </row>
    <row r="205" spans="45:45">
      <c r="AS205" s="34" t="s">
        <v>279</v>
      </c>
    </row>
    <row r="206" spans="45:45">
      <c r="AS206" s="34" t="s">
        <v>280</v>
      </c>
    </row>
    <row r="207" spans="45:45">
      <c r="AS207" s="34" t="s">
        <v>281</v>
      </c>
    </row>
    <row r="208" spans="45:45">
      <c r="AS208" s="34" t="s">
        <v>282</v>
      </c>
    </row>
    <row r="209" spans="45:45">
      <c r="AS209" s="34" t="s">
        <v>283</v>
      </c>
    </row>
    <row r="210" spans="45:45">
      <c r="AS210" s="34" t="s">
        <v>284</v>
      </c>
    </row>
    <row r="211" spans="45:45">
      <c r="AS211" s="34" t="s">
        <v>285</v>
      </c>
    </row>
    <row r="212" spans="45:45">
      <c r="AS212" s="34" t="s">
        <v>286</v>
      </c>
    </row>
    <row r="213" spans="45:45">
      <c r="AS213" s="34" t="s">
        <v>287</v>
      </c>
    </row>
    <row r="214" spans="45:45">
      <c r="AS214" s="34" t="s">
        <v>288</v>
      </c>
    </row>
    <row r="215" spans="45:45">
      <c r="AS215" s="34" t="s">
        <v>289</v>
      </c>
    </row>
    <row r="216" spans="45:45">
      <c r="AS216" s="34" t="s">
        <v>290</v>
      </c>
    </row>
    <row r="217" spans="45:45">
      <c r="AS217" s="34" t="s">
        <v>291</v>
      </c>
    </row>
    <row r="218" spans="45:45">
      <c r="AS218" s="34" t="s">
        <v>292</v>
      </c>
    </row>
    <row r="219" spans="45:45">
      <c r="AS219" s="34" t="s">
        <v>293</v>
      </c>
    </row>
    <row r="220" spans="45:45">
      <c r="AS220" s="34" t="s">
        <v>294</v>
      </c>
    </row>
    <row r="221" spans="45:45">
      <c r="AS221" s="34" t="s">
        <v>295</v>
      </c>
    </row>
    <row r="222" spans="45:45">
      <c r="AS222" s="34" t="s">
        <v>296</v>
      </c>
    </row>
    <row r="223" spans="45:45">
      <c r="AS223" s="34" t="s">
        <v>297</v>
      </c>
    </row>
  </sheetData>
  <sheetProtection password="FF57" sheet="1" objects="1" scenarios="1"/>
  <mergeCells count="170">
    <mergeCell ref="S37:AH37"/>
    <mergeCell ref="B39:AH39"/>
    <mergeCell ref="B19:F19"/>
    <mergeCell ref="G19:H19"/>
    <mergeCell ref="I19:R19"/>
    <mergeCell ref="S19:AH19"/>
    <mergeCell ref="B34:AH34"/>
    <mergeCell ref="B35:E35"/>
    <mergeCell ref="U35:V35"/>
    <mergeCell ref="W35:X35"/>
    <mergeCell ref="AD35:AE35"/>
    <mergeCell ref="AF35:AH35"/>
    <mergeCell ref="B36:AH36"/>
    <mergeCell ref="B33:F33"/>
    <mergeCell ref="I33:R33"/>
    <mergeCell ref="G30:H30"/>
    <mergeCell ref="I30:R30"/>
    <mergeCell ref="G32:H32"/>
    <mergeCell ref="I32:R32"/>
    <mergeCell ref="G33:H33"/>
    <mergeCell ref="S33:AH33"/>
    <mergeCell ref="S30:AH30"/>
    <mergeCell ref="B21:F21"/>
    <mergeCell ref="G21:H21"/>
    <mergeCell ref="B49:E49"/>
    <mergeCell ref="F49:K49"/>
    <mergeCell ref="L49:N49"/>
    <mergeCell ref="O49:AH49"/>
    <mergeCell ref="Q45:T45"/>
    <mergeCell ref="F42:I42"/>
    <mergeCell ref="U42:AH42"/>
    <mergeCell ref="U43:AH43"/>
    <mergeCell ref="U44:AH44"/>
    <mergeCell ref="F43:I43"/>
    <mergeCell ref="U45:AH45"/>
    <mergeCell ref="B45:E45"/>
    <mergeCell ref="F45:I45"/>
    <mergeCell ref="K45:L45"/>
    <mergeCell ref="M45:P45"/>
    <mergeCell ref="B44:E44"/>
    <mergeCell ref="K44:L44"/>
    <mergeCell ref="M44:P44"/>
    <mergeCell ref="Q44:T44"/>
    <mergeCell ref="F44:I44"/>
    <mergeCell ref="B42:E42"/>
    <mergeCell ref="K42:L42"/>
    <mergeCell ref="M42:P42"/>
    <mergeCell ref="Q42:T42"/>
    <mergeCell ref="AD46:AG46"/>
    <mergeCell ref="S46:AC46"/>
    <mergeCell ref="N46:Q46"/>
    <mergeCell ref="B46:M46"/>
    <mergeCell ref="T48:V48"/>
    <mergeCell ref="W48:X48"/>
    <mergeCell ref="Y48:Z48"/>
    <mergeCell ref="AD48:AG48"/>
    <mergeCell ref="I48:K48"/>
    <mergeCell ref="L48:N48"/>
    <mergeCell ref="B48:H48"/>
    <mergeCell ref="O48:R48"/>
    <mergeCell ref="AA48:AC48"/>
    <mergeCell ref="B40:AH40"/>
    <mergeCell ref="B41:E41"/>
    <mergeCell ref="F41:I41"/>
    <mergeCell ref="B43:E43"/>
    <mergeCell ref="K43:L43"/>
    <mergeCell ref="M43:P43"/>
    <mergeCell ref="Q43:T43"/>
    <mergeCell ref="B7:B10"/>
    <mergeCell ref="C10:D10"/>
    <mergeCell ref="C9:D9"/>
    <mergeCell ref="C8:D8"/>
    <mergeCell ref="C7:D7"/>
    <mergeCell ref="B11:B14"/>
    <mergeCell ref="C11:D11"/>
    <mergeCell ref="C13:D13"/>
    <mergeCell ref="C12:D12"/>
    <mergeCell ref="C14:D14"/>
    <mergeCell ref="E11:P11"/>
    <mergeCell ref="Q11:AB11"/>
    <mergeCell ref="AC11:AH11"/>
    <mergeCell ref="E12:P12"/>
    <mergeCell ref="Q12:AB12"/>
    <mergeCell ref="AC12:AH12"/>
    <mergeCell ref="B30:F30"/>
    <mergeCell ref="Q7:AB7"/>
    <mergeCell ref="Q8:AB8"/>
    <mergeCell ref="Q10:AB10"/>
    <mergeCell ref="E6:P6"/>
    <mergeCell ref="Q6:AB6"/>
    <mergeCell ref="AC7:AH7"/>
    <mergeCell ref="E9:P9"/>
    <mergeCell ref="E10:P10"/>
    <mergeCell ref="AC9:AH9"/>
    <mergeCell ref="AC10:AH10"/>
    <mergeCell ref="Q9:AB9"/>
    <mergeCell ref="W1:AH1"/>
    <mergeCell ref="AC2:AH2"/>
    <mergeCell ref="W2:AB2"/>
    <mergeCell ref="B1:J1"/>
    <mergeCell ref="B2:J2"/>
    <mergeCell ref="K2:V2"/>
    <mergeCell ref="K1:V1"/>
    <mergeCell ref="B5:AH5"/>
    <mergeCell ref="B29:F29"/>
    <mergeCell ref="B23:F23"/>
    <mergeCell ref="G23:H23"/>
    <mergeCell ref="B15:AH15"/>
    <mergeCell ref="B16:AH16"/>
    <mergeCell ref="E13:P13"/>
    <mergeCell ref="Q13:AB13"/>
    <mergeCell ref="AC13:AH13"/>
    <mergeCell ref="E14:P14"/>
    <mergeCell ref="B24:F24"/>
    <mergeCell ref="G24:H24"/>
    <mergeCell ref="I24:R24"/>
    <mergeCell ref="S24:AH24"/>
    <mergeCell ref="B17:AH17"/>
    <mergeCell ref="S18:AH18"/>
    <mergeCell ref="S29:AH29"/>
    <mergeCell ref="B18:F18"/>
    <mergeCell ref="G18:H18"/>
    <mergeCell ref="E7:P7"/>
    <mergeCell ref="AC6:AH6"/>
    <mergeCell ref="S22:AH22"/>
    <mergeCell ref="B25:F25"/>
    <mergeCell ref="S32:AH32"/>
    <mergeCell ref="B31:F31"/>
    <mergeCell ref="G31:H31"/>
    <mergeCell ref="I31:R31"/>
    <mergeCell ref="S31:AH31"/>
    <mergeCell ref="I18:R18"/>
    <mergeCell ref="I29:R29"/>
    <mergeCell ref="I23:R23"/>
    <mergeCell ref="AC8:AH8"/>
    <mergeCell ref="G29:H29"/>
    <mergeCell ref="E8:P8"/>
    <mergeCell ref="Q14:AB14"/>
    <mergeCell ref="AC14:AH14"/>
    <mergeCell ref="B20:F20"/>
    <mergeCell ref="G20:H20"/>
    <mergeCell ref="I20:R20"/>
    <mergeCell ref="S20:AH20"/>
    <mergeCell ref="B6:D6"/>
    <mergeCell ref="I21:R21"/>
    <mergeCell ref="S21:AH21"/>
    <mergeCell ref="B22:F22"/>
    <mergeCell ref="G22:H22"/>
    <mergeCell ref="I22:R22"/>
    <mergeCell ref="B27:F27"/>
    <mergeCell ref="G27:H27"/>
    <mergeCell ref="I27:R27"/>
    <mergeCell ref="S27:AH27"/>
    <mergeCell ref="S23:AH23"/>
    <mergeCell ref="Y35:Z35"/>
    <mergeCell ref="S35:T35"/>
    <mergeCell ref="AB35:AC35"/>
    <mergeCell ref="B28:F28"/>
    <mergeCell ref="G28:H28"/>
    <mergeCell ref="I28:R28"/>
    <mergeCell ref="S28:AH28"/>
    <mergeCell ref="G25:H25"/>
    <mergeCell ref="I25:R25"/>
    <mergeCell ref="S25:AH25"/>
    <mergeCell ref="B26:F26"/>
    <mergeCell ref="G26:H26"/>
    <mergeCell ref="I26:R26"/>
    <mergeCell ref="S26:AH26"/>
    <mergeCell ref="B32:F32"/>
    <mergeCell ref="F35:R35"/>
  </mergeCells>
  <phoneticPr fontId="16"/>
  <dataValidations count="5">
    <dataValidation type="list" allowBlank="1" showInputMessage="1" showErrorMessage="1" sqref="F49">
      <formula1>"在籍大学等奨学金,在籍大学等以外の機関による奨学金,有給インターンシップ等による給与,その他報酬"</formula1>
    </dataValidation>
    <dataValidation type="list" allowBlank="1" showInputMessage="1" showErrorMessage="1" sqref="I48">
      <formula1>"有,無"</formula1>
    </dataValidation>
    <dataValidation type="list" allowBlank="1" showInputMessage="1" showErrorMessage="1" sqref="M42:P45">
      <formula1>"授業料,研修プログラム等参加費"</formula1>
    </dataValidation>
    <dataValidation type="list" allowBlank="1" showInputMessage="1" showErrorMessage="1" sqref="B37:B38 K38 V38 J37 O38 S38 R37 G38">
      <formula1>"1, "</formula1>
    </dataValidation>
    <dataValidation type="list" allowBlank="1" showInputMessage="1" showErrorMessage="1" sqref="E7:P7 Q7:AB7 AC7:AH7 E11:P11 Q11:AB11 AC11:AH11">
      <formula1>$AS$56:$AS$223</formula1>
    </dataValidation>
  </dataValidations>
  <pageMargins left="0.78740157480314965" right="0.39370078740157483" top="0.59055118110236227" bottom="0.59055118110236227" header="0.31496062992125984" footer="0.31496062992125984"/>
  <pageSetup paperSize="9" scale="9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【参考】国・地域コード!$C$2:$C$169</xm:f>
          </x14:formula1>
          <xm:sqref>E7:AH7 E11:AH11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K34"/>
  <sheetViews>
    <sheetView view="pageBreakPreview" zoomScaleNormal="85" zoomScaleSheetLayoutView="100" workbookViewId="0"/>
  </sheetViews>
  <sheetFormatPr defaultColWidth="2.625" defaultRowHeight="13.5"/>
  <cols>
    <col min="1" max="1" width="2.625" style="34"/>
    <col min="2" max="4" width="2.625" style="34" customWidth="1"/>
    <col min="5" max="18" width="2.625" style="34"/>
    <col min="19" max="19" width="3.5" style="34" bestFit="1" customWidth="1"/>
    <col min="20" max="16384" width="2.625" style="34"/>
  </cols>
  <sheetData>
    <row r="1" spans="1:34" ht="9.9499999999999993" customHeight="1">
      <c r="A1" s="87"/>
      <c r="B1" s="372" t="s">
        <v>2</v>
      </c>
      <c r="C1" s="373"/>
      <c r="D1" s="373"/>
      <c r="E1" s="373"/>
      <c r="F1" s="373"/>
      <c r="G1" s="373"/>
      <c r="H1" s="373"/>
      <c r="I1" s="373"/>
      <c r="J1" s="373"/>
      <c r="K1" s="377" t="s">
        <v>13</v>
      </c>
      <c r="L1" s="378"/>
      <c r="M1" s="378"/>
      <c r="N1" s="378"/>
      <c r="O1" s="378"/>
      <c r="P1" s="378"/>
      <c r="Q1" s="378"/>
      <c r="R1" s="378"/>
      <c r="S1" s="378"/>
      <c r="T1" s="378"/>
      <c r="U1" s="378"/>
      <c r="V1" s="379"/>
      <c r="W1" s="367" t="s">
        <v>384</v>
      </c>
      <c r="X1" s="367"/>
      <c r="Y1" s="367"/>
      <c r="Z1" s="367"/>
      <c r="AA1" s="367"/>
      <c r="AB1" s="367"/>
      <c r="AC1" s="367"/>
      <c r="AD1" s="367"/>
      <c r="AE1" s="367"/>
      <c r="AF1" s="367"/>
      <c r="AG1" s="367"/>
      <c r="AH1" s="367"/>
    </row>
    <row r="2" spans="1:34" ht="19.5" customHeight="1">
      <c r="A2" s="87"/>
      <c r="B2" s="374" t="str">
        <f>IF('留学計画書(様式1)①'!I2="","",'留学計画書(様式1)①'!I2)</f>
        <v/>
      </c>
      <c r="C2" s="375"/>
      <c r="D2" s="375"/>
      <c r="E2" s="375"/>
      <c r="F2" s="375"/>
      <c r="G2" s="375"/>
      <c r="H2" s="375"/>
      <c r="I2" s="375"/>
      <c r="J2" s="375"/>
      <c r="K2" s="374" t="str">
        <f>IF('留学計画書(様式1)①'!S5="","",'留学計画書(様式1)①'!S5)</f>
        <v/>
      </c>
      <c r="L2" s="375"/>
      <c r="M2" s="375"/>
      <c r="N2" s="375"/>
      <c r="O2" s="375"/>
      <c r="P2" s="375"/>
      <c r="Q2" s="375"/>
      <c r="R2" s="375"/>
      <c r="S2" s="375"/>
      <c r="T2" s="375"/>
      <c r="U2" s="375"/>
      <c r="V2" s="376"/>
      <c r="W2" s="370" t="str">
        <f>IF('留学計画書(様式1)①'!I12="","",'留学計画書(様式1)①'!I12)</f>
        <v/>
      </c>
      <c r="X2" s="371"/>
      <c r="Y2" s="371"/>
      <c r="Z2" s="371"/>
      <c r="AA2" s="371"/>
      <c r="AB2" s="371"/>
      <c r="AC2" s="368" t="str">
        <f>IF('留学計画書(様式1)①'!R12="","",'留学計画書(様式1)①'!R12)</f>
        <v/>
      </c>
      <c r="AD2" s="368"/>
      <c r="AE2" s="368"/>
      <c r="AF2" s="368"/>
      <c r="AG2" s="368"/>
      <c r="AH2" s="369"/>
    </row>
    <row r="3" spans="1:34" s="38" customFormat="1" ht="8.1" customHeight="1" thickBot="1">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row>
    <row r="4" spans="1:34" s="36" customFormat="1">
      <c r="A4" s="94"/>
      <c r="B4" s="288" t="s">
        <v>387</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90"/>
    </row>
    <row r="5" spans="1:34" s="36" customFormat="1" ht="9.9499999999999993" customHeight="1">
      <c r="A5" s="94"/>
      <c r="B5" s="330" t="s">
        <v>344</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2"/>
    </row>
    <row r="6" spans="1:34" s="36" customFormat="1" ht="20.100000000000001" customHeight="1">
      <c r="A6" s="94"/>
      <c r="B6" s="108"/>
      <c r="C6" s="156" t="s">
        <v>345</v>
      </c>
      <c r="D6" s="157"/>
      <c r="E6" s="157"/>
      <c r="F6" s="137"/>
      <c r="G6" s="137"/>
      <c r="H6" s="137"/>
      <c r="I6" s="137"/>
      <c r="J6" s="112"/>
      <c r="K6" s="137" t="s">
        <v>346</v>
      </c>
      <c r="L6" s="137"/>
      <c r="M6" s="137"/>
      <c r="N6" s="137"/>
      <c r="O6" s="137"/>
      <c r="P6" s="137"/>
      <c r="Q6" s="137"/>
      <c r="R6" s="112"/>
      <c r="S6" s="137" t="s">
        <v>347</v>
      </c>
      <c r="T6" s="137"/>
      <c r="U6" s="158"/>
      <c r="V6" s="158"/>
      <c r="W6" s="158"/>
      <c r="X6" s="158"/>
      <c r="Y6" s="137"/>
      <c r="Z6" s="137"/>
      <c r="AA6" s="112"/>
      <c r="AB6" s="137" t="s">
        <v>343</v>
      </c>
      <c r="AC6" s="159"/>
      <c r="AD6" s="160"/>
      <c r="AE6" s="160"/>
      <c r="AF6" s="160"/>
      <c r="AG6" s="161"/>
      <c r="AH6" s="162"/>
    </row>
    <row r="7" spans="1:34" s="36" customFormat="1" ht="118.5" customHeight="1" thickBot="1">
      <c r="A7" s="94"/>
      <c r="B7" s="300"/>
      <c r="C7" s="301"/>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2"/>
    </row>
    <row r="8" spans="1:34" s="36" customFormat="1">
      <c r="A8" s="94"/>
      <c r="B8" s="288" t="s">
        <v>388</v>
      </c>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90"/>
    </row>
    <row r="9" spans="1:34" s="36" customFormat="1" ht="129" customHeight="1" thickBot="1">
      <c r="A9" s="94"/>
      <c r="B9" s="300"/>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2"/>
    </row>
    <row r="10" spans="1:34" s="36" customFormat="1" ht="8.25" customHeight="1">
      <c r="A10" s="94"/>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row>
    <row r="11" spans="1:34" ht="15" customHeight="1" thickBot="1">
      <c r="A11" s="87"/>
      <c r="B11" s="163" t="s">
        <v>111</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row>
    <row r="12" spans="1:34" s="36" customFormat="1">
      <c r="A12" s="94"/>
      <c r="B12" s="288" t="s">
        <v>102</v>
      </c>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90"/>
    </row>
    <row r="13" spans="1:34" s="36" customFormat="1" ht="120" customHeight="1" thickBot="1">
      <c r="A13" s="94"/>
      <c r="B13" s="300"/>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2"/>
    </row>
    <row r="14" spans="1:34" s="36" customFormat="1">
      <c r="A14" s="94"/>
      <c r="B14" s="288" t="s">
        <v>299</v>
      </c>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90"/>
    </row>
    <row r="15" spans="1:34" s="36" customFormat="1" ht="9" customHeight="1">
      <c r="A15" s="94"/>
      <c r="B15" s="330" t="s">
        <v>348</v>
      </c>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2"/>
    </row>
    <row r="16" spans="1:34" s="36" customFormat="1" ht="20.100000000000001" customHeight="1">
      <c r="A16" s="94"/>
      <c r="B16" s="152"/>
      <c r="C16" s="164" t="s">
        <v>349</v>
      </c>
      <c r="D16" s="165"/>
      <c r="E16" s="165"/>
      <c r="F16" s="165"/>
      <c r="G16" s="165"/>
      <c r="H16" s="153"/>
      <c r="I16" s="153"/>
      <c r="J16" s="112"/>
      <c r="K16" s="164" t="s">
        <v>393</v>
      </c>
      <c r="L16" s="164"/>
      <c r="M16" s="164"/>
      <c r="N16" s="165"/>
      <c r="O16" s="165"/>
      <c r="P16" s="165"/>
      <c r="Q16" s="165"/>
      <c r="R16" s="165"/>
      <c r="S16" s="165"/>
      <c r="T16" s="165"/>
      <c r="U16" s="153"/>
      <c r="V16" s="112"/>
      <c r="W16" s="164" t="s">
        <v>350</v>
      </c>
      <c r="X16" s="164"/>
      <c r="Y16" s="165"/>
      <c r="Z16" s="165"/>
      <c r="AA16" s="165"/>
      <c r="AB16" s="165"/>
      <c r="AC16" s="165"/>
      <c r="AD16" s="165"/>
      <c r="AE16" s="165"/>
      <c r="AF16" s="165"/>
      <c r="AG16" s="165"/>
      <c r="AH16" s="166"/>
    </row>
    <row r="17" spans="1:63" s="36" customFormat="1" ht="20.100000000000001" customHeight="1">
      <c r="A17" s="94"/>
      <c r="B17" s="154"/>
      <c r="C17" s="167" t="s">
        <v>351</v>
      </c>
      <c r="D17" s="168"/>
      <c r="E17" s="168"/>
      <c r="F17" s="168"/>
      <c r="G17" s="168"/>
      <c r="H17" s="168"/>
      <c r="I17" s="168"/>
      <c r="J17" s="168"/>
      <c r="K17" s="168"/>
      <c r="L17" s="168"/>
      <c r="M17" s="168"/>
      <c r="N17" s="168"/>
      <c r="O17" s="168"/>
      <c r="P17" s="168"/>
      <c r="Q17" s="168"/>
      <c r="R17" s="155"/>
      <c r="S17" s="167" t="s">
        <v>352</v>
      </c>
      <c r="T17" s="168"/>
      <c r="U17" s="168"/>
      <c r="V17" s="168"/>
      <c r="W17" s="168"/>
      <c r="X17" s="168"/>
      <c r="Y17" s="168"/>
      <c r="Z17" s="168"/>
      <c r="AA17" s="168"/>
      <c r="AB17" s="168"/>
      <c r="AC17" s="168"/>
      <c r="AD17" s="168"/>
      <c r="AE17" s="168"/>
      <c r="AF17" s="168"/>
      <c r="AG17" s="168"/>
      <c r="AH17" s="169"/>
    </row>
    <row r="18" spans="1:63" s="36" customFormat="1" ht="39.950000000000003" customHeight="1" thickBot="1">
      <c r="A18" s="94"/>
      <c r="B18" s="515" t="s">
        <v>300</v>
      </c>
      <c r="C18" s="516"/>
      <c r="D18" s="516"/>
      <c r="E18" s="516"/>
      <c r="F18" s="520"/>
      <c r="G18" s="520"/>
      <c r="H18" s="520"/>
      <c r="I18" s="520"/>
      <c r="J18" s="520"/>
      <c r="K18" s="520"/>
      <c r="L18" s="520"/>
      <c r="M18" s="520"/>
      <c r="N18" s="520"/>
      <c r="O18" s="520"/>
      <c r="P18" s="520"/>
      <c r="Q18" s="520"/>
      <c r="R18" s="520"/>
      <c r="S18" s="520"/>
      <c r="T18" s="520"/>
      <c r="U18" s="520"/>
      <c r="V18" s="520"/>
      <c r="W18" s="517" t="s">
        <v>356</v>
      </c>
      <c r="X18" s="518"/>
      <c r="Y18" s="518"/>
      <c r="Z18" s="519"/>
      <c r="AA18" s="520"/>
      <c r="AB18" s="520"/>
      <c r="AC18" s="520"/>
      <c r="AD18" s="520"/>
      <c r="AE18" s="520"/>
      <c r="AF18" s="520"/>
      <c r="AG18" s="520"/>
      <c r="AH18" s="521"/>
    </row>
    <row r="19" spans="1:63" s="38" customFormat="1" ht="15" customHeight="1">
      <c r="A19" s="105"/>
      <c r="B19" s="273" t="s">
        <v>357</v>
      </c>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5"/>
    </row>
    <row r="20" spans="1:63" s="38" customFormat="1" ht="15" customHeight="1">
      <c r="A20" s="105"/>
      <c r="B20" s="490" t="s">
        <v>19</v>
      </c>
      <c r="C20" s="491"/>
      <c r="D20" s="491"/>
      <c r="E20" s="492"/>
      <c r="F20" s="496"/>
      <c r="G20" s="497"/>
      <c r="H20" s="497"/>
      <c r="I20" s="497"/>
      <c r="J20" s="497"/>
      <c r="K20" s="497"/>
      <c r="L20" s="497"/>
      <c r="M20" s="497"/>
      <c r="N20" s="497"/>
      <c r="O20" s="497"/>
      <c r="P20" s="497"/>
      <c r="Q20" s="497"/>
      <c r="R20" s="498"/>
      <c r="S20" s="502" t="s">
        <v>20</v>
      </c>
      <c r="T20" s="503"/>
      <c r="U20" s="503"/>
      <c r="V20" s="504"/>
      <c r="W20" s="171"/>
      <c r="X20" s="508"/>
      <c r="Y20" s="509"/>
      <c r="Z20" s="509"/>
      <c r="AA20" s="509"/>
      <c r="AB20" s="509"/>
      <c r="AC20" s="509"/>
      <c r="AD20" s="509"/>
      <c r="AE20" s="509"/>
      <c r="AF20" s="509"/>
      <c r="AG20" s="510" t="s">
        <v>22</v>
      </c>
      <c r="AH20" s="511"/>
    </row>
    <row r="21" spans="1:63" ht="30.75" customHeight="1" thickBot="1">
      <c r="A21" s="87"/>
      <c r="B21" s="493"/>
      <c r="C21" s="494"/>
      <c r="D21" s="494"/>
      <c r="E21" s="495"/>
      <c r="F21" s="499"/>
      <c r="G21" s="500"/>
      <c r="H21" s="500"/>
      <c r="I21" s="500"/>
      <c r="J21" s="500"/>
      <c r="K21" s="500"/>
      <c r="L21" s="500"/>
      <c r="M21" s="500"/>
      <c r="N21" s="500"/>
      <c r="O21" s="500"/>
      <c r="P21" s="500"/>
      <c r="Q21" s="500"/>
      <c r="R21" s="501"/>
      <c r="S21" s="505"/>
      <c r="T21" s="506"/>
      <c r="U21" s="506"/>
      <c r="V21" s="507"/>
      <c r="W21" s="170"/>
      <c r="X21" s="512"/>
      <c r="Y21" s="513"/>
      <c r="Z21" s="513"/>
      <c r="AA21" s="513"/>
      <c r="AB21" s="513"/>
      <c r="AC21" s="513"/>
      <c r="AD21" s="513"/>
      <c r="AE21" s="513"/>
      <c r="AF21" s="513"/>
      <c r="AG21" s="513"/>
      <c r="AH21" s="514"/>
    </row>
    <row r="22" spans="1:63" s="36" customFormat="1">
      <c r="A22" s="94"/>
      <c r="B22" s="385" t="s">
        <v>410</v>
      </c>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94"/>
      <c r="B23" s="350" t="s">
        <v>92</v>
      </c>
      <c r="C23" s="351"/>
      <c r="D23" s="351"/>
      <c r="E23" s="351"/>
      <c r="F23" s="352"/>
      <c r="G23" s="351" t="s">
        <v>99</v>
      </c>
      <c r="H23" s="351"/>
      <c r="I23" s="352" t="s">
        <v>94</v>
      </c>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1"/>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94"/>
      <c r="B24" s="532"/>
      <c r="C24" s="533"/>
      <c r="D24" s="533"/>
      <c r="E24" s="533"/>
      <c r="F24" s="486"/>
      <c r="G24" s="485"/>
      <c r="H24" s="486"/>
      <c r="I24" s="487"/>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c r="AH24" s="489"/>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94"/>
      <c r="B25" s="340"/>
      <c r="C25" s="341"/>
      <c r="D25" s="341"/>
      <c r="E25" s="341"/>
      <c r="F25" s="344"/>
      <c r="G25" s="529"/>
      <c r="H25" s="344"/>
      <c r="I25" s="526"/>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8"/>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94"/>
      <c r="B26" s="340"/>
      <c r="C26" s="341"/>
      <c r="D26" s="341"/>
      <c r="E26" s="341"/>
      <c r="F26" s="344"/>
      <c r="G26" s="529"/>
      <c r="H26" s="344"/>
      <c r="I26" s="526"/>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8"/>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94"/>
      <c r="B27" s="340"/>
      <c r="C27" s="341"/>
      <c r="D27" s="341"/>
      <c r="E27" s="341"/>
      <c r="F27" s="341"/>
      <c r="G27" s="345"/>
      <c r="H27" s="344"/>
      <c r="I27" s="526"/>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8"/>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94"/>
      <c r="B28" s="340"/>
      <c r="C28" s="341"/>
      <c r="D28" s="341"/>
      <c r="E28" s="341"/>
      <c r="F28" s="344"/>
      <c r="G28" s="529"/>
      <c r="H28" s="344"/>
      <c r="I28" s="526"/>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8"/>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94"/>
      <c r="B29" s="340"/>
      <c r="C29" s="341"/>
      <c r="D29" s="341"/>
      <c r="E29" s="341"/>
      <c r="F29" s="344"/>
      <c r="G29" s="529"/>
      <c r="H29" s="344"/>
      <c r="I29" s="526"/>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8"/>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94"/>
      <c r="B30" s="340"/>
      <c r="C30" s="341"/>
      <c r="D30" s="341"/>
      <c r="E30" s="341"/>
      <c r="F30" s="341"/>
      <c r="G30" s="345"/>
      <c r="H30" s="344"/>
      <c r="I30" s="526"/>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8"/>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94"/>
      <c r="B31" s="340"/>
      <c r="C31" s="341"/>
      <c r="D31" s="341"/>
      <c r="E31" s="341"/>
      <c r="F31" s="344"/>
      <c r="G31" s="529"/>
      <c r="H31" s="344"/>
      <c r="I31" s="526"/>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8"/>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94"/>
      <c r="B32" s="340"/>
      <c r="C32" s="341"/>
      <c r="D32" s="341"/>
      <c r="E32" s="341"/>
      <c r="F32" s="341"/>
      <c r="G32" s="345"/>
      <c r="H32" s="344"/>
      <c r="I32" s="526"/>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8"/>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94"/>
      <c r="B33" s="478"/>
      <c r="C33" s="479"/>
      <c r="D33" s="479"/>
      <c r="E33" s="479"/>
      <c r="F33" s="479"/>
      <c r="G33" s="522"/>
      <c r="H33" s="480"/>
      <c r="I33" s="523"/>
      <c r="J33" s="524"/>
      <c r="K33" s="524"/>
      <c r="L33" s="524"/>
      <c r="M33" s="524"/>
      <c r="N33" s="524"/>
      <c r="O33" s="524"/>
      <c r="P33" s="524"/>
      <c r="Q33" s="524"/>
      <c r="R33" s="524"/>
      <c r="S33" s="524"/>
      <c r="T33" s="524"/>
      <c r="U33" s="524"/>
      <c r="V33" s="524"/>
      <c r="W33" s="524"/>
      <c r="X33" s="524"/>
      <c r="Y33" s="524"/>
      <c r="Z33" s="524"/>
      <c r="AA33" s="524"/>
      <c r="AB33" s="524"/>
      <c r="AC33" s="524"/>
      <c r="AD33" s="524"/>
      <c r="AE33" s="524"/>
      <c r="AF33" s="524"/>
      <c r="AG33" s="524"/>
      <c r="AH33" s="525"/>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ht="9.9499999999999993" customHeight="1"/>
  </sheetData>
  <sheetProtection password="FF57" sheet="1" objects="1" scenarios="1"/>
  <mergeCells count="61">
    <mergeCell ref="B1:J1"/>
    <mergeCell ref="K1:V1"/>
    <mergeCell ref="W1:AH1"/>
    <mergeCell ref="B2:J2"/>
    <mergeCell ref="K2:V2"/>
    <mergeCell ref="W2:AB2"/>
    <mergeCell ref="AC2:AH2"/>
    <mergeCell ref="B31:F31"/>
    <mergeCell ref="G31:H31"/>
    <mergeCell ref="I31:AH31"/>
    <mergeCell ref="B30:F30"/>
    <mergeCell ref="G30:H30"/>
    <mergeCell ref="I30:AH30"/>
    <mergeCell ref="I26:AH26"/>
    <mergeCell ref="B27:F27"/>
    <mergeCell ref="G27:H27"/>
    <mergeCell ref="I27:AH27"/>
    <mergeCell ref="B28:F28"/>
    <mergeCell ref="G28:H28"/>
    <mergeCell ref="I28:AH28"/>
    <mergeCell ref="B29:F29"/>
    <mergeCell ref="G29:H29"/>
    <mergeCell ref="B7:AH7"/>
    <mergeCell ref="B8:AH8"/>
    <mergeCell ref="B9:AH9"/>
    <mergeCell ref="I29:AH29"/>
    <mergeCell ref="B25:F25"/>
    <mergeCell ref="G25:H25"/>
    <mergeCell ref="I25:AH25"/>
    <mergeCell ref="B26:F26"/>
    <mergeCell ref="G26:H26"/>
    <mergeCell ref="B22:AH22"/>
    <mergeCell ref="B23:F23"/>
    <mergeCell ref="G23:H23"/>
    <mergeCell ref="I23:AH23"/>
    <mergeCell ref="B24:F24"/>
    <mergeCell ref="B33:F33"/>
    <mergeCell ref="G33:H33"/>
    <mergeCell ref="I33:AH33"/>
    <mergeCell ref="B32:F32"/>
    <mergeCell ref="G32:H32"/>
    <mergeCell ref="I32:AH32"/>
    <mergeCell ref="B4:AH4"/>
    <mergeCell ref="B5:AH5"/>
    <mergeCell ref="B12:AH12"/>
    <mergeCell ref="B13:AH13"/>
    <mergeCell ref="B19:AH19"/>
    <mergeCell ref="B14:AH14"/>
    <mergeCell ref="B18:E18"/>
    <mergeCell ref="W18:Z18"/>
    <mergeCell ref="F18:V18"/>
    <mergeCell ref="AA18:AH18"/>
    <mergeCell ref="B15:AH15"/>
    <mergeCell ref="G24:H24"/>
    <mergeCell ref="I24:AH24"/>
    <mergeCell ref="B20:E21"/>
    <mergeCell ref="F20:R21"/>
    <mergeCell ref="S20:V21"/>
    <mergeCell ref="X20:AF20"/>
    <mergeCell ref="AG20:AH20"/>
    <mergeCell ref="X21:AH21"/>
  </mergeCells>
  <phoneticPr fontId="16"/>
  <dataValidations count="1">
    <dataValidation type="list" allowBlank="1" showInputMessage="1" showErrorMessage="1" sqref="B16:B17 J16 V16 R17 AA6 J6 R6 B6">
      <formula1>"1, "</formula1>
    </dataValidation>
  </dataValidations>
  <pageMargins left="0.78740157480314965" right="0.39370078740157483"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122"/>
  <sheetViews>
    <sheetView view="pageBreakPreview" zoomScaleNormal="85" zoomScaleSheetLayoutView="100" workbookViewId="0"/>
  </sheetViews>
  <sheetFormatPr defaultColWidth="2.625" defaultRowHeight="13.5"/>
  <cols>
    <col min="1" max="1" width="2.625" style="79"/>
    <col min="2" max="4" width="2.625" style="79" customWidth="1"/>
    <col min="5" max="18" width="2.625" style="79"/>
    <col min="19" max="19" width="3.5" style="79" bestFit="1" customWidth="1"/>
    <col min="20" max="34" width="2.625" style="79"/>
    <col min="35" max="16384" width="2.625" style="33"/>
  </cols>
  <sheetData>
    <row r="1" spans="1:63" ht="9.9499999999999993" customHeight="1">
      <c r="B1" s="372" t="s">
        <v>2</v>
      </c>
      <c r="C1" s="373"/>
      <c r="D1" s="373"/>
      <c r="E1" s="373"/>
      <c r="F1" s="373"/>
      <c r="G1" s="373"/>
      <c r="H1" s="373"/>
      <c r="I1" s="373"/>
      <c r="J1" s="373"/>
      <c r="K1" s="377" t="s">
        <v>13</v>
      </c>
      <c r="L1" s="378"/>
      <c r="M1" s="378"/>
      <c r="N1" s="378"/>
      <c r="O1" s="378"/>
      <c r="P1" s="378"/>
      <c r="Q1" s="378"/>
      <c r="R1" s="378"/>
      <c r="S1" s="378"/>
      <c r="T1" s="378"/>
      <c r="U1" s="378"/>
      <c r="V1" s="379"/>
      <c r="W1" s="367" t="s">
        <v>384</v>
      </c>
      <c r="X1" s="367"/>
      <c r="Y1" s="367"/>
      <c r="Z1" s="367"/>
      <c r="AA1" s="367"/>
      <c r="AB1" s="367"/>
      <c r="AC1" s="367"/>
      <c r="AD1" s="367"/>
      <c r="AE1" s="367"/>
      <c r="AF1" s="367"/>
      <c r="AG1" s="367"/>
      <c r="AH1" s="367"/>
    </row>
    <row r="2" spans="1:63" ht="20.100000000000001" customHeight="1">
      <c r="B2" s="374" t="str">
        <f>IF('留学計画書(様式1)①'!I2="","",'留学計画書(様式1)①'!I2)</f>
        <v/>
      </c>
      <c r="C2" s="375"/>
      <c r="D2" s="375"/>
      <c r="E2" s="375"/>
      <c r="F2" s="375"/>
      <c r="G2" s="375"/>
      <c r="H2" s="375"/>
      <c r="I2" s="375"/>
      <c r="J2" s="375"/>
      <c r="K2" s="374" t="str">
        <f>IF('留学計画書(様式1)①'!S5="","",'留学計画書(様式1)①'!S5)</f>
        <v/>
      </c>
      <c r="L2" s="375"/>
      <c r="M2" s="375"/>
      <c r="N2" s="375"/>
      <c r="O2" s="375"/>
      <c r="P2" s="375"/>
      <c r="Q2" s="375"/>
      <c r="R2" s="375"/>
      <c r="S2" s="375"/>
      <c r="T2" s="375"/>
      <c r="U2" s="375"/>
      <c r="V2" s="376"/>
      <c r="W2" s="370" t="str">
        <f>IF('留学計画書(様式1)①'!I12="","",'留学計画書(様式1)①'!I12)</f>
        <v/>
      </c>
      <c r="X2" s="371"/>
      <c r="Y2" s="371"/>
      <c r="Z2" s="371"/>
      <c r="AA2" s="371"/>
      <c r="AB2" s="371"/>
      <c r="AC2" s="368" t="str">
        <f>IF('留学計画書(様式1)①'!R12="","",'留学計画書(様式1)①'!R12)</f>
        <v/>
      </c>
      <c r="AD2" s="368"/>
      <c r="AE2" s="368"/>
      <c r="AF2" s="368"/>
      <c r="AG2" s="368"/>
      <c r="AH2" s="369"/>
    </row>
    <row r="3" spans="1:63" s="36" customFormat="1" ht="9" customHeight="1">
      <c r="A3" s="172"/>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row>
    <row r="4" spans="1:63" s="36" customFormat="1" ht="14.25" thickBot="1">
      <c r="A4" s="94"/>
      <c r="B4" s="177" t="s">
        <v>405</v>
      </c>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8"/>
      <c r="AH4" s="178"/>
    </row>
    <row r="5" spans="1:63" s="36" customFormat="1" ht="13.5" customHeight="1">
      <c r="A5" s="94"/>
      <c r="B5" s="534" t="s">
        <v>358</v>
      </c>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6"/>
    </row>
    <row r="6" spans="1:63" s="36" customFormat="1">
      <c r="A6" s="94"/>
      <c r="B6" s="537"/>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c r="AD6" s="538"/>
      <c r="AE6" s="538"/>
      <c r="AF6" s="538"/>
      <c r="AG6" s="538"/>
      <c r="AH6" s="539"/>
    </row>
    <row r="7" spans="1:63" s="36" customFormat="1">
      <c r="A7" s="94"/>
      <c r="B7" s="537"/>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c r="AF7" s="538"/>
      <c r="AG7" s="538"/>
      <c r="AH7" s="539"/>
    </row>
    <row r="8" spans="1:63" s="36" customFormat="1">
      <c r="A8" s="94"/>
      <c r="B8" s="537"/>
      <c r="C8" s="538"/>
      <c r="D8" s="538"/>
      <c r="E8" s="538"/>
      <c r="F8" s="538"/>
      <c r="G8" s="538"/>
      <c r="H8" s="538"/>
      <c r="I8" s="538"/>
      <c r="J8" s="538"/>
      <c r="K8" s="538"/>
      <c r="L8" s="538"/>
      <c r="M8" s="538"/>
      <c r="N8" s="538"/>
      <c r="O8" s="538"/>
      <c r="P8" s="538"/>
      <c r="Q8" s="538"/>
      <c r="R8" s="538"/>
      <c r="S8" s="538"/>
      <c r="T8" s="538"/>
      <c r="U8" s="538"/>
      <c r="V8" s="538"/>
      <c r="W8" s="538"/>
      <c r="X8" s="538"/>
      <c r="Y8" s="538"/>
      <c r="Z8" s="538"/>
      <c r="AA8" s="538"/>
      <c r="AB8" s="538"/>
      <c r="AC8" s="538"/>
      <c r="AD8" s="538"/>
      <c r="AE8" s="538"/>
      <c r="AF8" s="538"/>
      <c r="AG8" s="538"/>
      <c r="AH8" s="539"/>
    </row>
    <row r="9" spans="1:63" s="36" customFormat="1">
      <c r="A9" s="94"/>
      <c r="B9" s="537"/>
      <c r="C9" s="538"/>
      <c r="D9" s="538"/>
      <c r="E9" s="538"/>
      <c r="F9" s="538"/>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c r="AF9" s="538"/>
      <c r="AG9" s="538"/>
      <c r="AH9" s="539"/>
    </row>
    <row r="10" spans="1:63" s="36" customFormat="1" ht="14.25" thickBot="1">
      <c r="A10" s="94"/>
      <c r="B10" s="540"/>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c r="AH10" s="542"/>
    </row>
    <row r="11" spans="1:63">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row>
    <row r="12" spans="1:63">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row>
    <row r="13" spans="1:63">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row>
    <row r="14" spans="1:63">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row>
    <row r="15" spans="1:63">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row>
    <row r="16" spans="1:6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row>
    <row r="17" spans="2:34">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row>
    <row r="18" spans="2:34">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row>
    <row r="19" spans="2:3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row>
    <row r="20" spans="2:34">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row>
    <row r="21" spans="2:34">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row>
    <row r="22" spans="2:34">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row>
    <row r="23" spans="2:34">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row>
    <row r="24" spans="2:34">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row>
    <row r="25" spans="2:34">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row>
    <row r="26" spans="2:34">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row>
    <row r="27" spans="2:34">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row>
    <row r="28" spans="2:3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row>
    <row r="29" spans="2:34">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row>
    <row r="30" spans="2:3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row>
    <row r="31" spans="2:34">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row>
    <row r="32" spans="2:34">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row>
    <row r="33" spans="2:34">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row>
    <row r="34" spans="2:34">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row>
    <row r="35" spans="2:34">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row>
    <row r="36" spans="2:34">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row>
    <row r="37" spans="2:34">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row>
    <row r="38" spans="2:34">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row>
    <row r="39" spans="2:34">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row>
    <row r="40" spans="2:34">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row>
    <row r="41" spans="2:3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row>
    <row r="42" spans="2:34">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row>
    <row r="43" spans="2:34">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row>
    <row r="44" spans="2:34">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row>
    <row r="45" spans="2:34">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row>
    <row r="46" spans="2:34">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row>
    <row r="47" spans="2:34">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row>
    <row r="48" spans="2:34">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row>
    <row r="49" spans="2:34">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row>
    <row r="50" spans="2:34">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row>
    <row r="51" spans="2:34">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row>
    <row r="52" spans="2:34">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row>
    <row r="53" spans="2:34">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row>
    <row r="54" spans="2:34">
      <c r="B54" s="174"/>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row>
    <row r="55" spans="2:34">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row>
    <row r="56" spans="2:34">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2:34">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row>
    <row r="58" spans="2:34">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row>
    <row r="59" spans="2:3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2:34">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row>
    <row r="61" spans="2:34">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row>
    <row r="62" spans="2:34">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row>
    <row r="63" spans="2:34">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row>
    <row r="64" spans="2:3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row>
    <row r="65" spans="2:3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row>
    <row r="66" spans="2:34">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row>
    <row r="67" spans="2:34">
      <c r="B67" s="174"/>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row>
    <row r="68" spans="2:34">
      <c r="B68" s="174"/>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row>
    <row r="69" spans="2:34">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row>
    <row r="70" spans="2:34">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row>
    <row r="71" spans="2:34">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row>
    <row r="72" spans="2:34">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row>
    <row r="73" spans="2:34">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row>
    <row r="74" spans="2:34">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row>
    <row r="75" spans="2:34">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row>
    <row r="76" spans="2:34">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row>
    <row r="77" spans="2:3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row>
    <row r="78" spans="2:34">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row>
    <row r="79" spans="2:34">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row>
    <row r="80" spans="2:34">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row>
    <row r="81" spans="2:34">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row>
    <row r="82" spans="2:34">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row>
    <row r="83" spans="2:34">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row>
    <row r="84" spans="2:34">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row>
    <row r="85" spans="2:34">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row>
    <row r="86" spans="2:34">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row>
    <row r="87" spans="2:34">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row>
    <row r="88" spans="2:34">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row>
    <row r="89" spans="2:34">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row>
    <row r="90" spans="2:3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row>
    <row r="91" spans="2:3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row>
    <row r="92" spans="2:34">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c r="AH92" s="174"/>
    </row>
    <row r="93" spans="2:34">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row>
    <row r="94" spans="2:34">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row>
    <row r="95" spans="2:34">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row>
    <row r="96" spans="2:34">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row>
    <row r="97" spans="2:3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row>
    <row r="98" spans="2:34">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row>
    <row r="99" spans="2:34">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row>
    <row r="100" spans="2:34">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row>
    <row r="101" spans="2:34">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row>
    <row r="102" spans="2:34">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row>
    <row r="103" spans="2:34">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row>
    <row r="104" spans="2:34">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row>
    <row r="105" spans="2:3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row>
    <row r="106" spans="2:34">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row>
    <row r="107" spans="2:3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row>
    <row r="108" spans="2:34">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row>
    <row r="109" spans="2:34">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row>
    <row r="110" spans="2:34">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row>
    <row r="111" spans="2:34">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row>
    <row r="112" spans="2:34">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row>
    <row r="113" spans="2:34">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row>
    <row r="114" spans="2:34">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row>
    <row r="115" spans="2:34">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row>
    <row r="116" spans="2:34">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row>
    <row r="117" spans="2:34">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row>
    <row r="118" spans="2:34">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row>
    <row r="119" spans="2:34">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row>
    <row r="120" spans="2:34">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row>
    <row r="121" spans="2:3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row>
    <row r="122" spans="2:34">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row>
  </sheetData>
  <sheetProtection password="FF57" sheet="1" objects="1" scenarios="1"/>
  <mergeCells count="8">
    <mergeCell ref="B5:AH10"/>
    <mergeCell ref="W1:AH1"/>
    <mergeCell ref="W2:AB2"/>
    <mergeCell ref="AC2:AH2"/>
    <mergeCell ref="B1:J1"/>
    <mergeCell ref="K1:V1"/>
    <mergeCell ref="B2:J2"/>
    <mergeCell ref="K2:V2"/>
  </mergeCells>
  <phoneticPr fontId="16"/>
  <pageMargins left="0.78740157480314965" right="0.39370078740157483"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AJ37"/>
  <sheetViews>
    <sheetView zoomScaleNormal="100" workbookViewId="0">
      <selection activeCell="J7" sqref="J7"/>
    </sheetView>
  </sheetViews>
  <sheetFormatPr defaultRowHeight="13.5"/>
  <cols>
    <col min="1" max="2" width="7.625" style="179" customWidth="1"/>
    <col min="3" max="7" width="3.625" style="179" customWidth="1"/>
    <col min="8" max="8" width="4.625" style="179" customWidth="1"/>
    <col min="9" max="9" width="8.625" style="179" customWidth="1"/>
    <col min="10" max="10" width="7.625" style="179" customWidth="1"/>
    <col min="11" max="12" width="6.625" style="179" customWidth="1"/>
    <col min="13" max="13" width="3.625" style="179" customWidth="1"/>
    <col min="14" max="14" width="6.625" style="179" customWidth="1"/>
    <col min="15" max="15" width="7.625" style="179" customWidth="1"/>
    <col min="16" max="17" width="6.625" style="179" customWidth="1"/>
    <col min="18" max="18" width="3.625" style="179" customWidth="1"/>
    <col min="19" max="19" width="6.625" style="179" customWidth="1"/>
    <col min="20" max="20" width="7.625" style="179" customWidth="1"/>
    <col min="21" max="21" width="6.625" style="179" customWidth="1"/>
    <col min="22" max="22" width="3.625" style="179" customWidth="1"/>
    <col min="23" max="23" width="6.625" style="179" customWidth="1"/>
    <col min="24" max="25" width="9" style="49"/>
    <col min="26" max="26" width="33.625" style="49" bestFit="1" customWidth="1"/>
    <col min="27" max="16384" width="9" style="49"/>
  </cols>
  <sheetData>
    <row r="1" spans="1:36" s="48" customFormat="1" ht="16.5" customHeight="1">
      <c r="A1" s="46" t="s">
        <v>338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row>
    <row r="2" spans="1:36" s="48" customFormat="1" ht="16.5" customHeight="1">
      <c r="A2" s="46" t="s">
        <v>380</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36" s="48" customFormat="1" ht="16.5" customHeight="1">
      <c r="A3" s="46" t="s">
        <v>424</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36" ht="14.25">
      <c r="T4" s="547" t="s">
        <v>320</v>
      </c>
      <c r="U4" s="547"/>
      <c r="V4" s="547"/>
    </row>
    <row r="5" spans="1:36">
      <c r="T5" s="545" t="s">
        <v>327</v>
      </c>
      <c r="U5" s="546"/>
      <c r="V5" s="546"/>
      <c r="X5" s="50"/>
    </row>
    <row r="6" spans="1:36">
      <c r="T6" s="543" t="s">
        <v>328</v>
      </c>
      <c r="U6" s="544"/>
      <c r="V6" s="544"/>
      <c r="X6" s="51"/>
    </row>
    <row r="7" spans="1:36">
      <c r="T7" s="180"/>
      <c r="V7" s="180"/>
      <c r="X7" s="51"/>
    </row>
    <row r="8" spans="1:36" ht="14.25">
      <c r="A8" s="52" t="s">
        <v>419</v>
      </c>
      <c r="B8" s="49"/>
      <c r="C8" s="49"/>
      <c r="D8" s="49"/>
      <c r="E8" s="49"/>
      <c r="F8" s="49"/>
      <c r="G8" s="49"/>
      <c r="H8" s="49"/>
      <c r="I8" s="49"/>
      <c r="J8" s="49"/>
      <c r="K8" s="49"/>
      <c r="L8" s="49"/>
      <c r="M8" s="49"/>
      <c r="N8" s="49"/>
      <c r="O8" s="49"/>
      <c r="P8" s="49"/>
      <c r="Q8" s="49"/>
      <c r="R8" s="49"/>
      <c r="S8" s="49"/>
      <c r="T8" s="49"/>
      <c r="U8" s="49"/>
      <c r="V8" s="49"/>
      <c r="W8" s="49"/>
    </row>
    <row r="9" spans="1:36" ht="14.25">
      <c r="A9" s="52"/>
      <c r="B9" s="49"/>
      <c r="C9" s="49"/>
      <c r="D9" s="49"/>
      <c r="E9" s="49"/>
      <c r="F9" s="49"/>
      <c r="G9" s="49"/>
      <c r="H9" s="49"/>
      <c r="I9" s="49"/>
      <c r="J9" s="49"/>
      <c r="K9" s="49"/>
      <c r="L9" s="49"/>
      <c r="M9" s="49"/>
      <c r="N9" s="49"/>
      <c r="O9" s="49"/>
      <c r="P9" s="49"/>
      <c r="Q9" s="49"/>
      <c r="R9" s="49"/>
      <c r="S9" s="49"/>
      <c r="T9" s="49"/>
      <c r="U9" s="49"/>
      <c r="V9" s="49"/>
      <c r="W9" s="49"/>
    </row>
    <row r="10" spans="1:36">
      <c r="A10" s="49"/>
      <c r="B10" s="49"/>
      <c r="C10" s="49"/>
      <c r="D10" s="49"/>
      <c r="E10" s="49"/>
      <c r="F10" s="49"/>
      <c r="G10" s="49"/>
      <c r="H10" s="49"/>
      <c r="I10" s="49"/>
      <c r="J10" s="49"/>
      <c r="K10" s="49"/>
      <c r="L10" s="49"/>
      <c r="M10" s="49"/>
      <c r="N10" s="49"/>
      <c r="O10" s="49"/>
      <c r="P10" s="49"/>
      <c r="Q10" s="49"/>
      <c r="R10" s="49"/>
      <c r="S10" s="49"/>
      <c r="T10" s="49"/>
      <c r="U10" s="49"/>
      <c r="V10" s="49"/>
      <c r="W10" s="49"/>
    </row>
    <row r="11" spans="1:36">
      <c r="A11" s="49" t="s">
        <v>329</v>
      </c>
      <c r="B11" s="49"/>
      <c r="C11" s="49"/>
      <c r="D11" s="49"/>
      <c r="E11" s="49"/>
      <c r="F11" s="49"/>
      <c r="G11" s="49"/>
      <c r="H11" s="49"/>
      <c r="I11" s="49"/>
      <c r="J11" s="49"/>
      <c r="K11" s="49"/>
      <c r="L11" s="49"/>
      <c r="M11" s="49"/>
      <c r="N11" s="49"/>
      <c r="O11" s="49"/>
      <c r="P11" s="49"/>
      <c r="Q11" s="49"/>
      <c r="R11" s="49"/>
      <c r="S11" s="49"/>
      <c r="T11" s="49"/>
      <c r="U11" s="49"/>
      <c r="V11" s="49"/>
      <c r="W11" s="49"/>
      <c r="X11" s="179"/>
      <c r="Y11" s="179"/>
      <c r="Z11" s="179"/>
      <c r="AA11" s="179"/>
    </row>
    <row r="12" spans="1:36">
      <c r="A12" s="49"/>
      <c r="B12" s="49"/>
      <c r="C12" s="49"/>
      <c r="D12" s="49"/>
      <c r="E12" s="49"/>
      <c r="F12" s="49"/>
      <c r="G12" s="49"/>
      <c r="H12" s="49"/>
      <c r="I12" s="49"/>
      <c r="J12" s="49"/>
      <c r="K12" s="49"/>
      <c r="L12" s="49"/>
      <c r="M12" s="53"/>
      <c r="N12" s="53"/>
      <c r="O12" s="53"/>
      <c r="P12" s="53"/>
      <c r="Q12" s="53"/>
      <c r="R12" s="53"/>
      <c r="S12" s="49"/>
      <c r="T12" s="49"/>
      <c r="U12" s="49"/>
      <c r="V12" s="49"/>
      <c r="W12" s="49"/>
      <c r="X12" s="179"/>
      <c r="Y12" s="179"/>
      <c r="Z12" s="179"/>
      <c r="AA12" s="179"/>
    </row>
    <row r="13" spans="1:36">
      <c r="A13" s="567" t="s">
        <v>310</v>
      </c>
      <c r="B13" s="567"/>
      <c r="C13" s="567"/>
      <c r="D13" s="556" t="s">
        <v>2</v>
      </c>
      <c r="E13" s="556"/>
      <c r="F13" s="556"/>
      <c r="G13" s="556" t="s">
        <v>317</v>
      </c>
      <c r="H13" s="556"/>
      <c r="I13" s="557" t="s">
        <v>3</v>
      </c>
      <c r="J13" s="558"/>
      <c r="K13" s="558"/>
      <c r="L13" s="559"/>
      <c r="M13" s="54"/>
      <c r="N13" s="54"/>
      <c r="O13" s="54"/>
      <c r="P13" s="54"/>
      <c r="Q13" s="54"/>
      <c r="R13" s="54"/>
      <c r="S13" s="55"/>
      <c r="T13" s="49"/>
      <c r="U13" s="49"/>
      <c r="V13" s="49"/>
      <c r="W13" s="55"/>
      <c r="X13" s="179"/>
      <c r="Y13" s="179"/>
      <c r="Z13" s="179"/>
      <c r="AA13" s="179"/>
    </row>
    <row r="14" spans="1:36">
      <c r="A14" s="565" t="s">
        <v>0</v>
      </c>
      <c r="B14" s="567" t="s">
        <v>118</v>
      </c>
      <c r="C14" s="567"/>
      <c r="D14" s="556"/>
      <c r="E14" s="556"/>
      <c r="F14" s="556"/>
      <c r="G14" s="561" t="s">
        <v>318</v>
      </c>
      <c r="H14" s="560" t="s">
        <v>319</v>
      </c>
      <c r="I14" s="556" t="s">
        <v>311</v>
      </c>
      <c r="J14" s="556"/>
      <c r="K14" s="556" t="s">
        <v>336</v>
      </c>
      <c r="L14" s="556"/>
      <c r="M14" s="54"/>
      <c r="N14" s="54"/>
      <c r="O14" s="54"/>
      <c r="P14" s="54"/>
      <c r="Q14" s="54"/>
      <c r="R14" s="54"/>
      <c r="S14" s="55"/>
      <c r="T14" s="49"/>
      <c r="U14" s="49"/>
      <c r="V14" s="49"/>
      <c r="W14" s="55"/>
      <c r="X14" s="179"/>
      <c r="Y14" s="179"/>
      <c r="Z14" s="187" t="s">
        <v>422</v>
      </c>
      <c r="AA14" s="187" t="s">
        <v>423</v>
      </c>
    </row>
    <row r="15" spans="1:36">
      <c r="A15" s="566"/>
      <c r="B15" s="567"/>
      <c r="C15" s="567"/>
      <c r="D15" s="556"/>
      <c r="E15" s="556"/>
      <c r="F15" s="556"/>
      <c r="G15" s="560"/>
      <c r="H15" s="560"/>
      <c r="I15" s="56" t="s">
        <v>4</v>
      </c>
      <c r="J15" s="57" t="s">
        <v>5</v>
      </c>
      <c r="K15" s="56" t="s">
        <v>4</v>
      </c>
      <c r="L15" s="57" t="s">
        <v>5</v>
      </c>
      <c r="M15" s="58"/>
      <c r="N15" s="58"/>
      <c r="O15" s="58"/>
      <c r="P15" s="58"/>
      <c r="Q15" s="58"/>
      <c r="R15" s="58"/>
      <c r="S15" s="59"/>
      <c r="T15" s="49"/>
      <c r="U15" s="49"/>
      <c r="V15" s="49"/>
      <c r="W15" s="59"/>
      <c r="X15" s="179"/>
      <c r="Y15" s="179"/>
      <c r="Z15" s="187" t="s">
        <v>426</v>
      </c>
      <c r="AA15" s="187" t="s">
        <v>425</v>
      </c>
    </row>
    <row r="16" spans="1:36" ht="30" customHeight="1">
      <c r="A16" s="44"/>
      <c r="B16" s="575" t="str">
        <f>IF('留学計画書(様式1)①'!S5="","",'留学計画書(様式1)①'!S5)</f>
        <v/>
      </c>
      <c r="C16" s="576"/>
      <c r="D16" s="574" t="str">
        <f>IF('留学計画書(様式1)①'!I2="","",'留学計画書(様式1)①'!I2)</f>
        <v/>
      </c>
      <c r="E16" s="574" t="str">
        <f>IF('留学計画書(様式1)①'!M2="","",'留学計画書(様式1)①'!M2)</f>
        <v/>
      </c>
      <c r="F16" s="574" t="str">
        <f>IF('留学計画書(様式1)①'!N2="","",'留学計画書(様式1)①'!N2)</f>
        <v/>
      </c>
      <c r="G16" s="188" t="str">
        <f>IF(D16="","",VLOOKUP(D16,Z14:AA17,2,0))</f>
        <v/>
      </c>
      <c r="H16" s="44"/>
      <c r="I16" s="60" t="str">
        <f>IF('留学計画書(様式1)①'!I12="","",'留学計画書(様式1)①'!I12)</f>
        <v/>
      </c>
      <c r="J16" s="61" t="str">
        <f>IF('留学計画書(様式1)①'!R12="","",'留学計画書(様式1)①'!R12)</f>
        <v/>
      </c>
      <c r="K16" s="60" t="str">
        <f>IF('留学計画書(様式1)①'!I13="","",'留学計画書(様式1)①'!I13)</f>
        <v/>
      </c>
      <c r="L16" s="61" t="str">
        <f>IF('留学計画書(様式1)①'!R13="","",'留学計画書(様式1)①'!R13)</f>
        <v/>
      </c>
      <c r="M16" s="62"/>
      <c r="N16" s="63"/>
      <c r="O16" s="63"/>
      <c r="P16" s="63"/>
      <c r="Q16" s="63"/>
      <c r="R16" s="63"/>
      <c r="S16" s="64"/>
      <c r="T16" s="49"/>
      <c r="U16" s="49"/>
      <c r="V16" s="49"/>
      <c r="W16" s="64"/>
      <c r="X16" s="179"/>
      <c r="Y16" s="179"/>
      <c r="Z16" s="187" t="s">
        <v>428</v>
      </c>
      <c r="AA16" s="187" t="s">
        <v>427</v>
      </c>
    </row>
    <row r="17" spans="1:27" ht="10.5" customHeight="1">
      <c r="A17" s="62"/>
      <c r="B17" s="49"/>
      <c r="C17" s="49"/>
      <c r="D17" s="49"/>
      <c r="E17" s="49"/>
      <c r="F17" s="49"/>
      <c r="G17" s="62"/>
      <c r="H17" s="62"/>
      <c r="I17" s="49"/>
      <c r="J17" s="49"/>
      <c r="K17" s="49"/>
      <c r="L17" s="49"/>
      <c r="M17" s="62"/>
      <c r="N17" s="49"/>
      <c r="O17" s="49"/>
      <c r="P17" s="49"/>
      <c r="Q17" s="49"/>
      <c r="R17" s="49"/>
      <c r="S17" s="49"/>
      <c r="T17" s="49"/>
      <c r="U17" s="49"/>
      <c r="V17" s="49"/>
      <c r="W17" s="49"/>
      <c r="X17" s="179"/>
      <c r="Y17" s="179"/>
      <c r="Z17" s="187" t="s">
        <v>430</v>
      </c>
      <c r="AA17" s="187" t="s">
        <v>429</v>
      </c>
    </row>
    <row r="18" spans="1:27">
      <c r="A18" s="549" t="s">
        <v>335</v>
      </c>
      <c r="B18" s="550"/>
      <c r="C18" s="550"/>
      <c r="D18" s="550"/>
      <c r="E18" s="550"/>
      <c r="F18" s="550"/>
      <c r="G18" s="550"/>
      <c r="H18" s="550"/>
      <c r="I18" s="550"/>
      <c r="J18" s="550"/>
      <c r="K18" s="550"/>
      <c r="L18" s="550"/>
      <c r="M18" s="550"/>
      <c r="N18" s="550"/>
      <c r="O18" s="550"/>
      <c r="P18" s="550"/>
      <c r="Q18" s="550"/>
      <c r="R18" s="550"/>
      <c r="S18" s="550"/>
      <c r="T18" s="550"/>
      <c r="U18" s="550"/>
      <c r="V18" s="550"/>
      <c r="W18" s="551"/>
      <c r="X18" s="179"/>
      <c r="Y18" s="179"/>
      <c r="Z18" s="179"/>
      <c r="AA18" s="179"/>
    </row>
    <row r="19" spans="1:27" ht="8.1" customHeight="1">
      <c r="A19" s="554" t="s">
        <v>375</v>
      </c>
      <c r="B19" s="555" t="s">
        <v>376</v>
      </c>
      <c r="C19" s="552"/>
      <c r="D19" s="553"/>
      <c r="E19" s="65"/>
      <c r="F19" s="65"/>
      <c r="G19" s="65"/>
      <c r="H19" s="570" t="s">
        <v>378</v>
      </c>
      <c r="I19" s="580" t="s">
        <v>379</v>
      </c>
      <c r="J19" s="548" t="s">
        <v>381</v>
      </c>
      <c r="K19" s="548"/>
      <c r="L19" s="548"/>
      <c r="M19" s="548"/>
      <c r="N19" s="548"/>
      <c r="O19" s="548" t="s">
        <v>382</v>
      </c>
      <c r="P19" s="548"/>
      <c r="Q19" s="548"/>
      <c r="R19" s="548"/>
      <c r="S19" s="548"/>
      <c r="T19" s="548" t="s">
        <v>312</v>
      </c>
      <c r="U19" s="548"/>
      <c r="V19" s="548"/>
      <c r="W19" s="548"/>
      <c r="X19" s="179"/>
      <c r="Y19" s="179"/>
      <c r="Z19" s="179"/>
      <c r="AA19" s="179"/>
    </row>
    <row r="20" spans="1:27" ht="8.1" customHeight="1">
      <c r="A20" s="555"/>
      <c r="B20" s="555"/>
      <c r="C20" s="552"/>
      <c r="D20" s="553"/>
      <c r="E20" s="66"/>
      <c r="F20" s="572" t="s">
        <v>313</v>
      </c>
      <c r="G20" s="564" t="s">
        <v>314</v>
      </c>
      <c r="H20" s="571"/>
      <c r="I20" s="581"/>
      <c r="J20" s="548"/>
      <c r="K20" s="548"/>
      <c r="L20" s="548"/>
      <c r="M20" s="548"/>
      <c r="N20" s="548"/>
      <c r="O20" s="548"/>
      <c r="P20" s="548"/>
      <c r="Q20" s="548"/>
      <c r="R20" s="548"/>
      <c r="S20" s="548"/>
      <c r="T20" s="548"/>
      <c r="U20" s="548"/>
      <c r="V20" s="548"/>
      <c r="W20" s="548"/>
      <c r="X20" s="179"/>
      <c r="Y20" s="179"/>
      <c r="Z20" s="179"/>
      <c r="AA20" s="179"/>
    </row>
    <row r="21" spans="1:27" ht="8.1" customHeight="1">
      <c r="A21" s="555"/>
      <c r="B21" s="555"/>
      <c r="C21" s="552"/>
      <c r="D21" s="553"/>
      <c r="E21" s="562" t="s">
        <v>377</v>
      </c>
      <c r="F21" s="564"/>
      <c r="G21" s="564"/>
      <c r="H21" s="571"/>
      <c r="I21" s="581"/>
      <c r="J21" s="548"/>
      <c r="K21" s="548"/>
      <c r="L21" s="548"/>
      <c r="M21" s="548"/>
      <c r="N21" s="548"/>
      <c r="O21" s="548"/>
      <c r="P21" s="548"/>
      <c r="Q21" s="548"/>
      <c r="R21" s="548"/>
      <c r="S21" s="548"/>
      <c r="T21" s="548"/>
      <c r="U21" s="548"/>
      <c r="V21" s="548"/>
      <c r="W21" s="548"/>
      <c r="X21" s="179"/>
      <c r="Y21" s="179"/>
      <c r="Z21" s="179"/>
      <c r="AA21" s="179"/>
    </row>
    <row r="22" spans="1:27" ht="24.95" customHeight="1">
      <c r="A22" s="555"/>
      <c r="B22" s="555"/>
      <c r="C22" s="67" t="s">
        <v>315</v>
      </c>
      <c r="D22" s="67" t="s">
        <v>316</v>
      </c>
      <c r="E22" s="563"/>
      <c r="F22" s="564"/>
      <c r="G22" s="564"/>
      <c r="H22" s="571"/>
      <c r="I22" s="581"/>
      <c r="J22" s="67" t="s">
        <v>359</v>
      </c>
      <c r="K22" s="68" t="s">
        <v>360</v>
      </c>
      <c r="L22" s="69" t="s">
        <v>361</v>
      </c>
      <c r="M22" s="69" t="s">
        <v>362</v>
      </c>
      <c r="N22" s="69" t="s">
        <v>363</v>
      </c>
      <c r="O22" s="67" t="s">
        <v>364</v>
      </c>
      <c r="P22" s="68" t="s">
        <v>365</v>
      </c>
      <c r="Q22" s="69" t="s">
        <v>366</v>
      </c>
      <c r="R22" s="69" t="s">
        <v>367</v>
      </c>
      <c r="S22" s="69" t="s">
        <v>368</v>
      </c>
      <c r="T22" s="67" t="s">
        <v>369</v>
      </c>
      <c r="U22" s="69" t="s">
        <v>370</v>
      </c>
      <c r="V22" s="69" t="s">
        <v>371</v>
      </c>
      <c r="W22" s="69" t="s">
        <v>372</v>
      </c>
      <c r="X22" s="179"/>
      <c r="Y22" s="179"/>
      <c r="Z22" s="179"/>
      <c r="AA22" s="179"/>
    </row>
    <row r="23" spans="1:27" ht="30" customHeight="1">
      <c r="A23" s="70" t="str">
        <f>IF('留学計画書(様式1)①'!F37="","",'留学計画書(様式1)①'!F37)</f>
        <v/>
      </c>
      <c r="B23" s="70" t="str">
        <f>IF('留学計画書(様式1)①'!P37="","",'留学計画書(様式1)①'!P37)</f>
        <v/>
      </c>
      <c r="C23" s="44"/>
      <c r="D23" s="44"/>
      <c r="E23" s="71">
        <f>C23+D23</f>
        <v>0</v>
      </c>
      <c r="F23" s="72">
        <f>IF(E23&lt;15,0,IF(E23&lt;45,1,IF(E23&lt;=62,2,IF(E23&gt;63,FALSE))))</f>
        <v>0</v>
      </c>
      <c r="G23" s="44"/>
      <c r="H23" s="72">
        <f>F23+G23</f>
        <v>0</v>
      </c>
      <c r="I23" s="73">
        <f>N23+S23+W23</f>
        <v>0</v>
      </c>
      <c r="J23" s="74" t="str">
        <f>IF('留学計画書(様式1)②'!E7="","",'留学計画書(様式1)②'!E7)</f>
        <v/>
      </c>
      <c r="K23" s="74" t="str">
        <f>IF('留学計画書(様式1)②'!E8="","",'留学計画書(様式1)②'!E8)</f>
        <v/>
      </c>
      <c r="L23" s="45"/>
      <c r="M23" s="44"/>
      <c r="N23" s="75">
        <f>L23*M23</f>
        <v>0</v>
      </c>
      <c r="O23" s="74" t="str">
        <f>IF('留学計画書(様式1)②'!Q7="","",'留学計画書(様式1)②'!Q7)</f>
        <v/>
      </c>
      <c r="P23" s="74" t="str">
        <f>IF('留学計画書(様式1)②'!Q8="","",'留学計画書(様式1)②'!Q8)</f>
        <v/>
      </c>
      <c r="Q23" s="45"/>
      <c r="R23" s="44"/>
      <c r="S23" s="75">
        <f>Q23*R23</f>
        <v>0</v>
      </c>
      <c r="T23" s="74" t="str">
        <f>IF('留学計画書(様式1)②'!AC7="","",'留学計画書(様式1)②'!AC7)</f>
        <v/>
      </c>
      <c r="U23" s="45"/>
      <c r="V23" s="44"/>
      <c r="W23" s="75">
        <f>U23*V23</f>
        <v>0</v>
      </c>
    </row>
    <row r="24" spans="1:27">
      <c r="C24" s="183"/>
      <c r="G24" s="187">
        <f>IF(H23=(M23+R23+V23),0,1)</f>
        <v>0</v>
      </c>
      <c r="H24" s="181" t="str">
        <f>IF(H23=(M23+R23+V23),"","！！！「奨学金支給予定月数計」と「留学月数①」「留学月数②」「留学月数③」の合計を一致させてください。")</f>
        <v/>
      </c>
      <c r="M24" s="184"/>
    </row>
    <row r="25" spans="1:27">
      <c r="A25" s="573" t="s">
        <v>334</v>
      </c>
      <c r="B25" s="573"/>
      <c r="C25" s="573"/>
      <c r="D25" s="573"/>
      <c r="E25" s="573"/>
      <c r="F25" s="573"/>
      <c r="G25" s="573"/>
      <c r="H25" s="573"/>
      <c r="I25" s="573"/>
      <c r="J25" s="573"/>
      <c r="M25" s="181"/>
    </row>
    <row r="26" spans="1:27">
      <c r="A26" s="574" t="s">
        <v>321</v>
      </c>
      <c r="B26" s="574"/>
      <c r="C26" s="574" t="s">
        <v>322</v>
      </c>
      <c r="D26" s="574"/>
      <c r="E26" s="574"/>
      <c r="F26" s="574"/>
      <c r="G26" s="567" t="s">
        <v>324</v>
      </c>
      <c r="H26" s="567"/>
      <c r="I26" s="567"/>
      <c r="J26" s="567"/>
    </row>
    <row r="27" spans="1:27" ht="13.5" customHeight="1">
      <c r="A27" s="574"/>
      <c r="B27" s="574"/>
      <c r="C27" s="574"/>
      <c r="D27" s="574"/>
      <c r="E27" s="574"/>
      <c r="F27" s="574"/>
      <c r="G27" s="574" t="s">
        <v>330</v>
      </c>
      <c r="H27" s="574"/>
      <c r="I27" s="588" t="s">
        <v>333</v>
      </c>
      <c r="J27" s="589"/>
    </row>
    <row r="28" spans="1:27" ht="24.95" customHeight="1">
      <c r="A28" s="190" t="s">
        <v>339</v>
      </c>
      <c r="B28" s="191" t="s">
        <v>325</v>
      </c>
      <c r="C28" s="584" t="s">
        <v>323</v>
      </c>
      <c r="D28" s="584"/>
      <c r="E28" s="585" t="s">
        <v>337</v>
      </c>
      <c r="F28" s="586"/>
      <c r="G28" s="192" t="s">
        <v>331</v>
      </c>
      <c r="H28" s="76" t="s">
        <v>332</v>
      </c>
      <c r="I28" s="589"/>
      <c r="J28" s="589"/>
    </row>
    <row r="29" spans="1:27" ht="30" customHeight="1">
      <c r="A29" s="193"/>
      <c r="B29" s="77" t="str">
        <f>IF('留学計画書(様式1)①'!K5="","",'留学計画書(様式1)①'!K5)</f>
        <v/>
      </c>
      <c r="C29" s="582"/>
      <c r="D29" s="583"/>
      <c r="E29" s="587"/>
      <c r="F29" s="583"/>
      <c r="G29" s="193"/>
      <c r="H29" s="43"/>
      <c r="I29" s="568">
        <f>IF('留学計画書(様式1)②'!F41="","",'留学計画書(様式1)②'!F41)</f>
        <v>0</v>
      </c>
      <c r="J29" s="569"/>
    </row>
    <row r="30" spans="1:27">
      <c r="C30" s="185"/>
    </row>
    <row r="31" spans="1:27">
      <c r="A31" s="573" t="s">
        <v>326</v>
      </c>
      <c r="B31" s="573"/>
      <c r="C31" s="573"/>
      <c r="D31" s="573"/>
      <c r="E31" s="573"/>
      <c r="F31" s="573"/>
      <c r="G31" s="573"/>
      <c r="H31" s="573"/>
      <c r="I31" s="573"/>
      <c r="J31" s="182"/>
      <c r="K31" s="182"/>
    </row>
    <row r="32" spans="1:27" ht="9.9499999999999993" customHeight="1">
      <c r="A32" s="577" t="s">
        <v>396</v>
      </c>
      <c r="B32" s="577"/>
      <c r="C32" s="577"/>
      <c r="D32" s="577"/>
      <c r="E32" s="577"/>
      <c r="F32" s="577"/>
      <c r="G32" s="577"/>
      <c r="H32" s="577"/>
      <c r="I32" s="577"/>
      <c r="J32" s="186"/>
      <c r="K32" s="186"/>
    </row>
    <row r="33" spans="1:23" ht="24.95" customHeight="1">
      <c r="A33" s="194"/>
      <c r="B33" s="578" t="s">
        <v>395</v>
      </c>
      <c r="C33" s="578"/>
      <c r="D33" s="578"/>
      <c r="E33" s="578"/>
      <c r="F33" s="578"/>
      <c r="G33" s="578"/>
      <c r="H33" s="578"/>
      <c r="I33" s="579"/>
    </row>
    <row r="35" spans="1:23">
      <c r="A35" s="49" t="s">
        <v>373</v>
      </c>
      <c r="B35" s="49"/>
      <c r="C35" s="49"/>
      <c r="D35" s="49"/>
      <c r="E35" s="49"/>
      <c r="F35" s="49"/>
      <c r="G35" s="49"/>
      <c r="H35" s="49"/>
      <c r="I35" s="49"/>
      <c r="J35" s="49"/>
      <c r="K35" s="49"/>
      <c r="L35" s="49"/>
      <c r="M35" s="49"/>
      <c r="N35" s="49"/>
      <c r="O35" s="49"/>
      <c r="P35" s="49"/>
      <c r="Q35" s="49"/>
      <c r="R35" s="49"/>
      <c r="S35" s="49"/>
      <c r="T35" s="49"/>
      <c r="U35" s="49"/>
      <c r="V35" s="49"/>
      <c r="W35" s="49"/>
    </row>
    <row r="36" spans="1:23">
      <c r="A36" s="49" t="s">
        <v>374</v>
      </c>
      <c r="B36" s="49"/>
      <c r="C36" s="49"/>
      <c r="D36" s="49"/>
      <c r="E36" s="49"/>
      <c r="F36" s="49"/>
      <c r="G36" s="49"/>
      <c r="H36" s="49"/>
      <c r="I36" s="49"/>
      <c r="J36" s="49"/>
      <c r="K36" s="49"/>
      <c r="L36" s="49"/>
      <c r="M36" s="49"/>
      <c r="N36" s="49"/>
      <c r="O36" s="49"/>
      <c r="P36" s="49"/>
      <c r="Q36" s="49"/>
      <c r="R36" s="49"/>
      <c r="S36" s="49"/>
      <c r="T36" s="49"/>
      <c r="U36" s="49"/>
      <c r="V36" s="49"/>
      <c r="W36" s="49"/>
    </row>
    <row r="37" spans="1:23">
      <c r="A37" s="78" t="s">
        <v>418</v>
      </c>
      <c r="B37" s="49"/>
      <c r="C37" s="49"/>
      <c r="D37" s="49"/>
      <c r="E37" s="49"/>
      <c r="F37" s="49"/>
      <c r="G37" s="49"/>
      <c r="H37" s="49"/>
      <c r="I37" s="49"/>
      <c r="J37" s="49"/>
      <c r="K37" s="49"/>
      <c r="L37" s="49"/>
      <c r="M37" s="49"/>
      <c r="N37" s="49"/>
      <c r="O37" s="49"/>
      <c r="P37" s="49"/>
      <c r="Q37" s="49"/>
      <c r="R37" s="49"/>
      <c r="S37" s="49"/>
      <c r="T37" s="49"/>
      <c r="U37" s="49"/>
      <c r="V37" s="49"/>
      <c r="W37" s="49"/>
    </row>
  </sheetData>
  <sheetProtection password="FF57" sheet="1" objects="1" scenarios="1"/>
  <mergeCells count="43">
    <mergeCell ref="A31:I31"/>
    <mergeCell ref="A32:I32"/>
    <mergeCell ref="B33:I33"/>
    <mergeCell ref="I19:I22"/>
    <mergeCell ref="C29:D29"/>
    <mergeCell ref="A26:B27"/>
    <mergeCell ref="C28:D28"/>
    <mergeCell ref="C26:F27"/>
    <mergeCell ref="E28:F28"/>
    <mergeCell ref="B19:B22"/>
    <mergeCell ref="C19:D19"/>
    <mergeCell ref="C20:D20"/>
    <mergeCell ref="E29:F29"/>
    <mergeCell ref="G26:J26"/>
    <mergeCell ref="G27:H27"/>
    <mergeCell ref="I27:J28"/>
    <mergeCell ref="B14:C15"/>
    <mergeCell ref="I29:J29"/>
    <mergeCell ref="H19:H22"/>
    <mergeCell ref="F20:F22"/>
    <mergeCell ref="I14:J14"/>
    <mergeCell ref="J19:N21"/>
    <mergeCell ref="K14:L14"/>
    <mergeCell ref="A25:J25"/>
    <mergeCell ref="D13:F15"/>
    <mergeCell ref="D16:F16"/>
    <mergeCell ref="B16:C16"/>
    <mergeCell ref="T6:V6"/>
    <mergeCell ref="T5:V5"/>
    <mergeCell ref="T4:V4"/>
    <mergeCell ref="O19:S21"/>
    <mergeCell ref="T19:W21"/>
    <mergeCell ref="A18:W18"/>
    <mergeCell ref="C21:D21"/>
    <mergeCell ref="A19:A22"/>
    <mergeCell ref="G13:H13"/>
    <mergeCell ref="I13:L13"/>
    <mergeCell ref="H14:H15"/>
    <mergeCell ref="G14:G15"/>
    <mergeCell ref="E21:E22"/>
    <mergeCell ref="G20:G22"/>
    <mergeCell ref="A14:A15"/>
    <mergeCell ref="A13:C13"/>
  </mergeCells>
  <phoneticPr fontId="16"/>
  <conditionalFormatting sqref="G16">
    <cfRule type="cellIs" dxfId="27" priority="25" operator="equal">
      <formula>""""""</formula>
    </cfRule>
    <cfRule type="cellIs" dxfId="26" priority="27" operator="equal">
      <formula>""""""</formula>
    </cfRule>
    <cfRule type="cellIs" dxfId="25" priority="28" operator="equal">
      <formula>""""""</formula>
    </cfRule>
  </conditionalFormatting>
  <conditionalFormatting sqref="I16">
    <cfRule type="cellIs" dxfId="24" priority="26" operator="equal">
      <formula>""""""</formula>
    </cfRule>
  </conditionalFormatting>
  <conditionalFormatting sqref="A16">
    <cfRule type="expression" dxfId="23" priority="15">
      <formula>$A$16=""</formula>
    </cfRule>
  </conditionalFormatting>
  <conditionalFormatting sqref="H16">
    <cfRule type="expression" dxfId="22" priority="14">
      <formula>$H$16=""</formula>
    </cfRule>
  </conditionalFormatting>
  <conditionalFormatting sqref="C23">
    <cfRule type="expression" dxfId="21" priority="13">
      <formula>C23=""</formula>
    </cfRule>
  </conditionalFormatting>
  <conditionalFormatting sqref="D23">
    <cfRule type="expression" dxfId="20" priority="12">
      <formula>D23=""</formula>
    </cfRule>
  </conditionalFormatting>
  <conditionalFormatting sqref="G23">
    <cfRule type="expression" dxfId="19" priority="11">
      <formula>G23=""</formula>
    </cfRule>
  </conditionalFormatting>
  <conditionalFormatting sqref="L23:M23">
    <cfRule type="expression" dxfId="18" priority="10">
      <formula>L23=""</formula>
    </cfRule>
  </conditionalFormatting>
  <conditionalFormatting sqref="L23">
    <cfRule type="expression" dxfId="17" priority="9">
      <formula>L23=""</formula>
    </cfRule>
  </conditionalFormatting>
  <conditionalFormatting sqref="Q23:R23">
    <cfRule type="expression" dxfId="16" priority="8">
      <formula>Q23=""</formula>
    </cfRule>
  </conditionalFormatting>
  <conditionalFormatting sqref="U23:V23">
    <cfRule type="expression" dxfId="15" priority="7">
      <formula>U23=""</formula>
    </cfRule>
  </conditionalFormatting>
  <conditionalFormatting sqref="H23">
    <cfRule type="expression" dxfId="14" priority="6">
      <formula>$G$24=1</formula>
    </cfRule>
  </conditionalFormatting>
  <conditionalFormatting sqref="A29">
    <cfRule type="expression" dxfId="13" priority="5">
      <formula>$A$29=""</formula>
    </cfRule>
  </conditionalFormatting>
  <conditionalFormatting sqref="C29:D29">
    <cfRule type="expression" dxfId="12" priority="4">
      <formula>$C$29=""</formula>
    </cfRule>
  </conditionalFormatting>
  <conditionalFormatting sqref="E29:F29">
    <cfRule type="expression" dxfId="11" priority="3">
      <formula>$E$29=""</formula>
    </cfRule>
  </conditionalFormatting>
  <conditionalFormatting sqref="G29">
    <cfRule type="expression" dxfId="10" priority="2">
      <formula>$G$29=""</formula>
    </cfRule>
  </conditionalFormatting>
  <conditionalFormatting sqref="A33">
    <cfRule type="expression" dxfId="9" priority="1">
      <formula>$A$33=""</formula>
    </cfRule>
  </conditionalFormatting>
  <dataValidations count="6">
    <dataValidation type="list" allowBlank="1" showInputMessage="1" showErrorMessage="1" sqref="A33">
      <formula1>"1"</formula1>
    </dataValidation>
    <dataValidation type="list" allowBlank="1" showInputMessage="1" showErrorMessage="1" sqref="C29">
      <formula1>"アジア地域,その他地域"</formula1>
    </dataValidation>
    <dataValidation type="list" allowBlank="1" showInputMessage="1" showErrorMessage="1" sqref="A29">
      <formula1>"平成27年8月,平成27年9月,平成27年10月,平成27年11月,平成27年12月,平成28年1月,平成28年2月,平成28年3月"</formula1>
    </dataValidation>
    <dataValidation type="list" allowBlank="1" showInputMessage="1" showErrorMessage="1" sqref="G29">
      <formula1>"不徴収,免除,なし"</formula1>
    </dataValidation>
    <dataValidation type="list" allowBlank="1" showInputMessage="1" showErrorMessage="1" sqref="E29">
      <formula1>"\100000,\200000"</formula1>
    </dataValidation>
    <dataValidation type="list" allowBlank="1" showInputMessage="1" showErrorMessage="1" sqref="Q23 U23 L23">
      <formula1>"\200000,\160000,\140000,\120000"</formula1>
    </dataValidation>
  </dataValidations>
  <pageMargins left="0.70866141732283472" right="0.70866141732283472" top="0.3" bottom="0.35" header="0.31496062992125984" footer="0.31496062992125984"/>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sheetPr>
  <dimension ref="A1:F169"/>
  <sheetViews>
    <sheetView zoomScaleNormal="100" workbookViewId="0">
      <pane xSplit="2" ySplit="1" topLeftCell="C2" activePane="bottomRight" state="frozenSplit"/>
      <selection pane="topRight" activeCell="C1" sqref="C1"/>
      <selection pane="bottomLeft" activeCell="A2" sqref="A2"/>
      <selection pane="bottomRight" activeCell="E23" sqref="E23"/>
    </sheetView>
  </sheetViews>
  <sheetFormatPr defaultRowHeight="13.5"/>
  <cols>
    <col min="1" max="1" width="6.625" style="4" customWidth="1"/>
    <col min="2" max="2" width="9.75" style="4" customWidth="1"/>
    <col min="3" max="3" width="40.625" style="4" customWidth="1"/>
    <col min="4" max="4" width="9" style="24"/>
    <col min="5" max="5" width="43.375" style="25" customWidth="1"/>
    <col min="6" max="6" width="25.625" style="24" customWidth="1"/>
    <col min="7" max="258" width="9" style="4"/>
    <col min="259" max="259" width="9.75" style="4" customWidth="1"/>
    <col min="260" max="260" width="22.875" style="4" customWidth="1"/>
    <col min="261" max="261" width="9" style="4"/>
    <col min="262" max="262" width="43.375" style="4" customWidth="1"/>
    <col min="263" max="514" width="9" style="4"/>
    <col min="515" max="515" width="9.75" style="4" customWidth="1"/>
    <col min="516" max="516" width="22.875" style="4" customWidth="1"/>
    <col min="517" max="517" width="9" style="4"/>
    <col min="518" max="518" width="43.375" style="4" customWidth="1"/>
    <col min="519" max="770" width="9" style="4"/>
    <col min="771" max="771" width="9.75" style="4" customWidth="1"/>
    <col min="772" max="772" width="22.875" style="4" customWidth="1"/>
    <col min="773" max="773" width="9" style="4"/>
    <col min="774" max="774" width="43.375" style="4" customWidth="1"/>
    <col min="775" max="1026" width="9" style="4"/>
    <col min="1027" max="1027" width="9.75" style="4" customWidth="1"/>
    <col min="1028" max="1028" width="22.875" style="4" customWidth="1"/>
    <col min="1029" max="1029" width="9" style="4"/>
    <col min="1030" max="1030" width="43.375" style="4" customWidth="1"/>
    <col min="1031" max="1282" width="9" style="4"/>
    <col min="1283" max="1283" width="9.75" style="4" customWidth="1"/>
    <col min="1284" max="1284" width="22.875" style="4" customWidth="1"/>
    <col min="1285" max="1285" width="9" style="4"/>
    <col min="1286" max="1286" width="43.375" style="4" customWidth="1"/>
    <col min="1287" max="1538" width="9" style="4"/>
    <col min="1539" max="1539" width="9.75" style="4" customWidth="1"/>
    <col min="1540" max="1540" width="22.875" style="4" customWidth="1"/>
    <col min="1541" max="1541" width="9" style="4"/>
    <col min="1542" max="1542" width="43.375" style="4" customWidth="1"/>
    <col min="1543" max="1794" width="9" style="4"/>
    <col min="1795" max="1795" width="9.75" style="4" customWidth="1"/>
    <col min="1796" max="1796" width="22.875" style="4" customWidth="1"/>
    <col min="1797" max="1797" width="9" style="4"/>
    <col min="1798" max="1798" width="43.375" style="4" customWidth="1"/>
    <col min="1799" max="2050" width="9" style="4"/>
    <col min="2051" max="2051" width="9.75" style="4" customWidth="1"/>
    <col min="2052" max="2052" width="22.875" style="4" customWidth="1"/>
    <col min="2053" max="2053" width="9" style="4"/>
    <col min="2054" max="2054" width="43.375" style="4" customWidth="1"/>
    <col min="2055" max="2306" width="9" style="4"/>
    <col min="2307" max="2307" width="9.75" style="4" customWidth="1"/>
    <col min="2308" max="2308" width="22.875" style="4" customWidth="1"/>
    <col min="2309" max="2309" width="9" style="4"/>
    <col min="2310" max="2310" width="43.375" style="4" customWidth="1"/>
    <col min="2311" max="2562" width="9" style="4"/>
    <col min="2563" max="2563" width="9.75" style="4" customWidth="1"/>
    <col min="2564" max="2564" width="22.875" style="4" customWidth="1"/>
    <col min="2565" max="2565" width="9" style="4"/>
    <col min="2566" max="2566" width="43.375" style="4" customWidth="1"/>
    <col min="2567" max="2818" width="9" style="4"/>
    <col min="2819" max="2819" width="9.75" style="4" customWidth="1"/>
    <col min="2820" max="2820" width="22.875" style="4" customWidth="1"/>
    <col min="2821" max="2821" width="9" style="4"/>
    <col min="2822" max="2822" width="43.375" style="4" customWidth="1"/>
    <col min="2823" max="3074" width="9" style="4"/>
    <col min="3075" max="3075" width="9.75" style="4" customWidth="1"/>
    <col min="3076" max="3076" width="22.875" style="4" customWidth="1"/>
    <col min="3077" max="3077" width="9" style="4"/>
    <col min="3078" max="3078" width="43.375" style="4" customWidth="1"/>
    <col min="3079" max="3330" width="9" style="4"/>
    <col min="3331" max="3331" width="9.75" style="4" customWidth="1"/>
    <col min="3332" max="3332" width="22.875" style="4" customWidth="1"/>
    <col min="3333" max="3333" width="9" style="4"/>
    <col min="3334" max="3334" width="43.375" style="4" customWidth="1"/>
    <col min="3335" max="3586" width="9" style="4"/>
    <col min="3587" max="3587" width="9.75" style="4" customWidth="1"/>
    <col min="3588" max="3588" width="22.875" style="4" customWidth="1"/>
    <col min="3589" max="3589" width="9" style="4"/>
    <col min="3590" max="3590" width="43.375" style="4" customWidth="1"/>
    <col min="3591" max="3842" width="9" style="4"/>
    <col min="3843" max="3843" width="9.75" style="4" customWidth="1"/>
    <col min="3844" max="3844" width="22.875" style="4" customWidth="1"/>
    <col min="3845" max="3845" width="9" style="4"/>
    <col min="3846" max="3846" width="43.375" style="4" customWidth="1"/>
    <col min="3847" max="4098" width="9" style="4"/>
    <col min="4099" max="4099" width="9.75" style="4" customWidth="1"/>
    <col min="4100" max="4100" width="22.875" style="4" customWidth="1"/>
    <col min="4101" max="4101" width="9" style="4"/>
    <col min="4102" max="4102" width="43.375" style="4" customWidth="1"/>
    <col min="4103" max="4354" width="9" style="4"/>
    <col min="4355" max="4355" width="9.75" style="4" customWidth="1"/>
    <col min="4356" max="4356" width="22.875" style="4" customWidth="1"/>
    <col min="4357" max="4357" width="9" style="4"/>
    <col min="4358" max="4358" width="43.375" style="4" customWidth="1"/>
    <col min="4359" max="4610" width="9" style="4"/>
    <col min="4611" max="4611" width="9.75" style="4" customWidth="1"/>
    <col min="4612" max="4612" width="22.875" style="4" customWidth="1"/>
    <col min="4613" max="4613" width="9" style="4"/>
    <col min="4614" max="4614" width="43.375" style="4" customWidth="1"/>
    <col min="4615" max="4866" width="9" style="4"/>
    <col min="4867" max="4867" width="9.75" style="4" customWidth="1"/>
    <col min="4868" max="4868" width="22.875" style="4" customWidth="1"/>
    <col min="4869" max="4869" width="9" style="4"/>
    <col min="4870" max="4870" width="43.375" style="4" customWidth="1"/>
    <col min="4871" max="5122" width="9" style="4"/>
    <col min="5123" max="5123" width="9.75" style="4" customWidth="1"/>
    <col min="5124" max="5124" width="22.875" style="4" customWidth="1"/>
    <col min="5125" max="5125" width="9" style="4"/>
    <col min="5126" max="5126" width="43.375" style="4" customWidth="1"/>
    <col min="5127" max="5378" width="9" style="4"/>
    <col min="5379" max="5379" width="9.75" style="4" customWidth="1"/>
    <col min="5380" max="5380" width="22.875" style="4" customWidth="1"/>
    <col min="5381" max="5381" width="9" style="4"/>
    <col min="5382" max="5382" width="43.375" style="4" customWidth="1"/>
    <col min="5383" max="5634" width="9" style="4"/>
    <col min="5635" max="5635" width="9.75" style="4" customWidth="1"/>
    <col min="5636" max="5636" width="22.875" style="4" customWidth="1"/>
    <col min="5637" max="5637" width="9" style="4"/>
    <col min="5638" max="5638" width="43.375" style="4" customWidth="1"/>
    <col min="5639" max="5890" width="9" style="4"/>
    <col min="5891" max="5891" width="9.75" style="4" customWidth="1"/>
    <col min="5892" max="5892" width="22.875" style="4" customWidth="1"/>
    <col min="5893" max="5893" width="9" style="4"/>
    <col min="5894" max="5894" width="43.375" style="4" customWidth="1"/>
    <col min="5895" max="6146" width="9" style="4"/>
    <col min="6147" max="6147" width="9.75" style="4" customWidth="1"/>
    <col min="6148" max="6148" width="22.875" style="4" customWidth="1"/>
    <col min="6149" max="6149" width="9" style="4"/>
    <col min="6150" max="6150" width="43.375" style="4" customWidth="1"/>
    <col min="6151" max="6402" width="9" style="4"/>
    <col min="6403" max="6403" width="9.75" style="4" customWidth="1"/>
    <col min="6404" max="6404" width="22.875" style="4" customWidth="1"/>
    <col min="6405" max="6405" width="9" style="4"/>
    <col min="6406" max="6406" width="43.375" style="4" customWidth="1"/>
    <col min="6407" max="6658" width="9" style="4"/>
    <col min="6659" max="6659" width="9.75" style="4" customWidth="1"/>
    <col min="6660" max="6660" width="22.875" style="4" customWidth="1"/>
    <col min="6661" max="6661" width="9" style="4"/>
    <col min="6662" max="6662" width="43.375" style="4" customWidth="1"/>
    <col min="6663" max="6914" width="9" style="4"/>
    <col min="6915" max="6915" width="9.75" style="4" customWidth="1"/>
    <col min="6916" max="6916" width="22.875" style="4" customWidth="1"/>
    <col min="6917" max="6917" width="9" style="4"/>
    <col min="6918" max="6918" width="43.375" style="4" customWidth="1"/>
    <col min="6919" max="7170" width="9" style="4"/>
    <col min="7171" max="7171" width="9.75" style="4" customWidth="1"/>
    <col min="7172" max="7172" width="22.875" style="4" customWidth="1"/>
    <col min="7173" max="7173" width="9" style="4"/>
    <col min="7174" max="7174" width="43.375" style="4" customWidth="1"/>
    <col min="7175" max="7426" width="9" style="4"/>
    <col min="7427" max="7427" width="9.75" style="4" customWidth="1"/>
    <col min="7428" max="7428" width="22.875" style="4" customWidth="1"/>
    <col min="7429" max="7429" width="9" style="4"/>
    <col min="7430" max="7430" width="43.375" style="4" customWidth="1"/>
    <col min="7431" max="7682" width="9" style="4"/>
    <col min="7683" max="7683" width="9.75" style="4" customWidth="1"/>
    <col min="7684" max="7684" width="22.875" style="4" customWidth="1"/>
    <col min="7685" max="7685" width="9" style="4"/>
    <col min="7686" max="7686" width="43.375" style="4" customWidth="1"/>
    <col min="7687" max="7938" width="9" style="4"/>
    <col min="7939" max="7939" width="9.75" style="4" customWidth="1"/>
    <col min="7940" max="7940" width="22.875" style="4" customWidth="1"/>
    <col min="7941" max="7941" width="9" style="4"/>
    <col min="7942" max="7942" width="43.375" style="4" customWidth="1"/>
    <col min="7943" max="8194" width="9" style="4"/>
    <col min="8195" max="8195" width="9.75" style="4" customWidth="1"/>
    <col min="8196" max="8196" width="22.875" style="4" customWidth="1"/>
    <col min="8197" max="8197" width="9" style="4"/>
    <col min="8198" max="8198" width="43.375" style="4" customWidth="1"/>
    <col min="8199" max="8450" width="9" style="4"/>
    <col min="8451" max="8451" width="9.75" style="4" customWidth="1"/>
    <col min="8452" max="8452" width="22.875" style="4" customWidth="1"/>
    <col min="8453" max="8453" width="9" style="4"/>
    <col min="8454" max="8454" width="43.375" style="4" customWidth="1"/>
    <col min="8455" max="8706" width="9" style="4"/>
    <col min="8707" max="8707" width="9.75" style="4" customWidth="1"/>
    <col min="8708" max="8708" width="22.875" style="4" customWidth="1"/>
    <col min="8709" max="8709" width="9" style="4"/>
    <col min="8710" max="8710" width="43.375" style="4" customWidth="1"/>
    <col min="8711" max="8962" width="9" style="4"/>
    <col min="8963" max="8963" width="9.75" style="4" customWidth="1"/>
    <col min="8964" max="8964" width="22.875" style="4" customWidth="1"/>
    <col min="8965" max="8965" width="9" style="4"/>
    <col min="8966" max="8966" width="43.375" style="4" customWidth="1"/>
    <col min="8967" max="9218" width="9" style="4"/>
    <col min="9219" max="9219" width="9.75" style="4" customWidth="1"/>
    <col min="9220" max="9220" width="22.875" style="4" customWidth="1"/>
    <col min="9221" max="9221" width="9" style="4"/>
    <col min="9222" max="9222" width="43.375" style="4" customWidth="1"/>
    <col min="9223" max="9474" width="9" style="4"/>
    <col min="9475" max="9475" width="9.75" style="4" customWidth="1"/>
    <col min="9476" max="9476" width="22.875" style="4" customWidth="1"/>
    <col min="9477" max="9477" width="9" style="4"/>
    <col min="9478" max="9478" width="43.375" style="4" customWidth="1"/>
    <col min="9479" max="9730" width="9" style="4"/>
    <col min="9731" max="9731" width="9.75" style="4" customWidth="1"/>
    <col min="9732" max="9732" width="22.875" style="4" customWidth="1"/>
    <col min="9733" max="9733" width="9" style="4"/>
    <col min="9734" max="9734" width="43.375" style="4" customWidth="1"/>
    <col min="9735" max="9986" width="9" style="4"/>
    <col min="9987" max="9987" width="9.75" style="4" customWidth="1"/>
    <col min="9988" max="9988" width="22.875" style="4" customWidth="1"/>
    <col min="9989" max="9989" width="9" style="4"/>
    <col min="9990" max="9990" width="43.375" style="4" customWidth="1"/>
    <col min="9991" max="10242" width="9" style="4"/>
    <col min="10243" max="10243" width="9.75" style="4" customWidth="1"/>
    <col min="10244" max="10244" width="22.875" style="4" customWidth="1"/>
    <col min="10245" max="10245" width="9" style="4"/>
    <col min="10246" max="10246" width="43.375" style="4" customWidth="1"/>
    <col min="10247" max="10498" width="9" style="4"/>
    <col min="10499" max="10499" width="9.75" style="4" customWidth="1"/>
    <col min="10500" max="10500" width="22.875" style="4" customWidth="1"/>
    <col min="10501" max="10501" width="9" style="4"/>
    <col min="10502" max="10502" width="43.375" style="4" customWidth="1"/>
    <col min="10503" max="10754" width="9" style="4"/>
    <col min="10755" max="10755" width="9.75" style="4" customWidth="1"/>
    <col min="10756" max="10756" width="22.875" style="4" customWidth="1"/>
    <col min="10757" max="10757" width="9" style="4"/>
    <col min="10758" max="10758" width="43.375" style="4" customWidth="1"/>
    <col min="10759" max="11010" width="9" style="4"/>
    <col min="11011" max="11011" width="9.75" style="4" customWidth="1"/>
    <col min="11012" max="11012" width="22.875" style="4" customWidth="1"/>
    <col min="11013" max="11013" width="9" style="4"/>
    <col min="11014" max="11014" width="43.375" style="4" customWidth="1"/>
    <col min="11015" max="11266" width="9" style="4"/>
    <col min="11267" max="11267" width="9.75" style="4" customWidth="1"/>
    <col min="11268" max="11268" width="22.875" style="4" customWidth="1"/>
    <col min="11269" max="11269" width="9" style="4"/>
    <col min="11270" max="11270" width="43.375" style="4" customWidth="1"/>
    <col min="11271" max="11522" width="9" style="4"/>
    <col min="11523" max="11523" width="9.75" style="4" customWidth="1"/>
    <col min="11524" max="11524" width="22.875" style="4" customWidth="1"/>
    <col min="11525" max="11525" width="9" style="4"/>
    <col min="11526" max="11526" width="43.375" style="4" customWidth="1"/>
    <col min="11527" max="11778" width="9" style="4"/>
    <col min="11779" max="11779" width="9.75" style="4" customWidth="1"/>
    <col min="11780" max="11780" width="22.875" style="4" customWidth="1"/>
    <col min="11781" max="11781" width="9" style="4"/>
    <col min="11782" max="11782" width="43.375" style="4" customWidth="1"/>
    <col min="11783" max="12034" width="9" style="4"/>
    <col min="12035" max="12035" width="9.75" style="4" customWidth="1"/>
    <col min="12036" max="12036" width="22.875" style="4" customWidth="1"/>
    <col min="12037" max="12037" width="9" style="4"/>
    <col min="12038" max="12038" width="43.375" style="4" customWidth="1"/>
    <col min="12039" max="12290" width="9" style="4"/>
    <col min="12291" max="12291" width="9.75" style="4" customWidth="1"/>
    <col min="12292" max="12292" width="22.875" style="4" customWidth="1"/>
    <col min="12293" max="12293" width="9" style="4"/>
    <col min="12294" max="12294" width="43.375" style="4" customWidth="1"/>
    <col min="12295" max="12546" width="9" style="4"/>
    <col min="12547" max="12547" width="9.75" style="4" customWidth="1"/>
    <col min="12548" max="12548" width="22.875" style="4" customWidth="1"/>
    <col min="12549" max="12549" width="9" style="4"/>
    <col min="12550" max="12550" width="43.375" style="4" customWidth="1"/>
    <col min="12551" max="12802" width="9" style="4"/>
    <col min="12803" max="12803" width="9.75" style="4" customWidth="1"/>
    <col min="12804" max="12804" width="22.875" style="4" customWidth="1"/>
    <col min="12805" max="12805" width="9" style="4"/>
    <col min="12806" max="12806" width="43.375" style="4" customWidth="1"/>
    <col min="12807" max="13058" width="9" style="4"/>
    <col min="13059" max="13059" width="9.75" style="4" customWidth="1"/>
    <col min="13060" max="13060" width="22.875" style="4" customWidth="1"/>
    <col min="13061" max="13061" width="9" style="4"/>
    <col min="13062" max="13062" width="43.375" style="4" customWidth="1"/>
    <col min="13063" max="13314" width="9" style="4"/>
    <col min="13315" max="13315" width="9.75" style="4" customWidth="1"/>
    <col min="13316" max="13316" width="22.875" style="4" customWidth="1"/>
    <col min="13317" max="13317" width="9" style="4"/>
    <col min="13318" max="13318" width="43.375" style="4" customWidth="1"/>
    <col min="13319" max="13570" width="9" style="4"/>
    <col min="13571" max="13571" width="9.75" style="4" customWidth="1"/>
    <col min="13572" max="13572" width="22.875" style="4" customWidth="1"/>
    <col min="13573" max="13573" width="9" style="4"/>
    <col min="13574" max="13574" width="43.375" style="4" customWidth="1"/>
    <col min="13575" max="13826" width="9" style="4"/>
    <col min="13827" max="13827" width="9.75" style="4" customWidth="1"/>
    <col min="13828" max="13828" width="22.875" style="4" customWidth="1"/>
    <col min="13829" max="13829" width="9" style="4"/>
    <col min="13830" max="13830" width="43.375" style="4" customWidth="1"/>
    <col min="13831" max="14082" width="9" style="4"/>
    <col min="14083" max="14083" width="9.75" style="4" customWidth="1"/>
    <col min="14084" max="14084" width="22.875" style="4" customWidth="1"/>
    <col min="14085" max="14085" width="9" style="4"/>
    <col min="14086" max="14086" width="43.375" style="4" customWidth="1"/>
    <col min="14087" max="14338" width="9" style="4"/>
    <col min="14339" max="14339" width="9.75" style="4" customWidth="1"/>
    <col min="14340" max="14340" width="22.875" style="4" customWidth="1"/>
    <col min="14341" max="14341" width="9" style="4"/>
    <col min="14342" max="14342" width="43.375" style="4" customWidth="1"/>
    <col min="14343" max="14594" width="9" style="4"/>
    <col min="14595" max="14595" width="9.75" style="4" customWidth="1"/>
    <col min="14596" max="14596" width="22.875" style="4" customWidth="1"/>
    <col min="14597" max="14597" width="9" style="4"/>
    <col min="14598" max="14598" width="43.375" style="4" customWidth="1"/>
    <col min="14599" max="14850" width="9" style="4"/>
    <col min="14851" max="14851" width="9.75" style="4" customWidth="1"/>
    <col min="14852" max="14852" width="22.875" style="4" customWidth="1"/>
    <col min="14853" max="14853" width="9" style="4"/>
    <col min="14854" max="14854" width="43.375" style="4" customWidth="1"/>
    <col min="14855" max="15106" width="9" style="4"/>
    <col min="15107" max="15107" width="9.75" style="4" customWidth="1"/>
    <col min="15108" max="15108" width="22.875" style="4" customWidth="1"/>
    <col min="15109" max="15109" width="9" style="4"/>
    <col min="15110" max="15110" width="43.375" style="4" customWidth="1"/>
    <col min="15111" max="15362" width="9" style="4"/>
    <col min="15363" max="15363" width="9.75" style="4" customWidth="1"/>
    <col min="15364" max="15364" width="22.875" style="4" customWidth="1"/>
    <col min="15365" max="15365" width="9" style="4"/>
    <col min="15366" max="15366" width="43.375" style="4" customWidth="1"/>
    <col min="15367" max="15618" width="9" style="4"/>
    <col min="15619" max="15619" width="9.75" style="4" customWidth="1"/>
    <col min="15620" max="15620" width="22.875" style="4" customWidth="1"/>
    <col min="15621" max="15621" width="9" style="4"/>
    <col min="15622" max="15622" width="43.375" style="4" customWidth="1"/>
    <col min="15623" max="15874" width="9" style="4"/>
    <col min="15875" max="15875" width="9.75" style="4" customWidth="1"/>
    <col min="15876" max="15876" width="22.875" style="4" customWidth="1"/>
    <col min="15877" max="15877" width="9" style="4"/>
    <col min="15878" max="15878" width="43.375" style="4" customWidth="1"/>
    <col min="15879" max="16130" width="9" style="4"/>
    <col min="16131" max="16131" width="9.75" style="4" customWidth="1"/>
    <col min="16132" max="16132" width="22.875" style="4" customWidth="1"/>
    <col min="16133" max="16133" width="9" style="4"/>
    <col min="16134" max="16134" width="43.375" style="4" customWidth="1"/>
    <col min="16135" max="16384" width="9" style="4"/>
  </cols>
  <sheetData>
    <row r="1" spans="1:6" ht="24.95" customHeight="1">
      <c r="A1" s="1" t="s">
        <v>23</v>
      </c>
      <c r="B1" s="590" t="s">
        <v>129</v>
      </c>
      <c r="C1" s="591"/>
      <c r="D1" s="2" t="s">
        <v>24</v>
      </c>
      <c r="E1" s="3" t="s">
        <v>25</v>
      </c>
      <c r="F1" s="4"/>
    </row>
    <row r="2" spans="1:6">
      <c r="A2" s="592" t="s">
        <v>26</v>
      </c>
      <c r="B2" s="11" t="s">
        <v>27</v>
      </c>
      <c r="C2" s="30" t="s">
        <v>130</v>
      </c>
      <c r="D2" s="26" t="s">
        <v>28</v>
      </c>
      <c r="E2" s="12" t="s">
        <v>29</v>
      </c>
      <c r="F2" s="4"/>
    </row>
    <row r="3" spans="1:6">
      <c r="A3" s="592"/>
      <c r="B3" s="5"/>
      <c r="C3" s="31" t="s">
        <v>131</v>
      </c>
      <c r="D3" s="27" t="s">
        <v>28</v>
      </c>
      <c r="E3" s="6" t="s">
        <v>30</v>
      </c>
      <c r="F3" s="4"/>
    </row>
    <row r="4" spans="1:6">
      <c r="A4" s="592"/>
      <c r="B4" s="5"/>
      <c r="C4" s="31" t="s">
        <v>132</v>
      </c>
      <c r="D4" s="27" t="s">
        <v>28</v>
      </c>
      <c r="E4" s="6" t="s">
        <v>30</v>
      </c>
      <c r="F4" s="4"/>
    </row>
    <row r="5" spans="1:6">
      <c r="A5" s="592"/>
      <c r="B5" s="5"/>
      <c r="C5" s="31" t="s">
        <v>133</v>
      </c>
      <c r="D5" s="27" t="s">
        <v>28</v>
      </c>
      <c r="E5" s="6" t="s">
        <v>30</v>
      </c>
      <c r="F5" s="4"/>
    </row>
    <row r="6" spans="1:6">
      <c r="A6" s="592"/>
      <c r="B6" s="5"/>
      <c r="C6" s="31" t="s">
        <v>134</v>
      </c>
      <c r="D6" s="7" t="s">
        <v>31</v>
      </c>
      <c r="E6" s="6" t="s">
        <v>30</v>
      </c>
      <c r="F6" s="4"/>
    </row>
    <row r="7" spans="1:6">
      <c r="A7" s="592"/>
      <c r="B7" s="5"/>
      <c r="C7" s="31" t="s">
        <v>135</v>
      </c>
      <c r="D7" s="27" t="s">
        <v>28</v>
      </c>
      <c r="E7" s="6" t="s">
        <v>32</v>
      </c>
      <c r="F7" s="4"/>
    </row>
    <row r="8" spans="1:6">
      <c r="A8" s="592"/>
      <c r="B8" s="5"/>
      <c r="C8" s="31" t="s">
        <v>136</v>
      </c>
      <c r="D8" s="7" t="s">
        <v>31</v>
      </c>
      <c r="E8" s="6" t="s">
        <v>30</v>
      </c>
      <c r="F8" s="4"/>
    </row>
    <row r="9" spans="1:6">
      <c r="A9" s="592"/>
      <c r="B9" s="5"/>
      <c r="C9" s="31" t="s">
        <v>137</v>
      </c>
      <c r="D9" s="27" t="s">
        <v>28</v>
      </c>
      <c r="E9" s="6" t="s">
        <v>30</v>
      </c>
      <c r="F9" s="4"/>
    </row>
    <row r="10" spans="1:6">
      <c r="A10" s="592"/>
      <c r="B10" s="5"/>
      <c r="C10" s="31" t="s">
        <v>138</v>
      </c>
      <c r="D10" s="7" t="s">
        <v>31</v>
      </c>
      <c r="E10" s="6" t="s">
        <v>33</v>
      </c>
      <c r="F10" s="4"/>
    </row>
    <row r="11" spans="1:6">
      <c r="A11" s="592"/>
      <c r="B11" s="5"/>
      <c r="C11" s="31" t="s">
        <v>139</v>
      </c>
      <c r="D11" s="7" t="s">
        <v>31</v>
      </c>
      <c r="E11" s="6" t="s">
        <v>34</v>
      </c>
      <c r="F11" s="4"/>
    </row>
    <row r="12" spans="1:6">
      <c r="A12" s="592"/>
      <c r="B12" s="5"/>
      <c r="C12" s="31" t="s">
        <v>140</v>
      </c>
      <c r="D12" s="7" t="s">
        <v>31</v>
      </c>
      <c r="E12" s="6" t="s">
        <v>30</v>
      </c>
      <c r="F12" s="4"/>
    </row>
    <row r="13" spans="1:6">
      <c r="A13" s="592"/>
      <c r="B13" s="5"/>
      <c r="C13" s="31" t="s">
        <v>141</v>
      </c>
      <c r="D13" s="27" t="s">
        <v>28</v>
      </c>
      <c r="E13" s="6" t="s">
        <v>30</v>
      </c>
      <c r="F13" s="4"/>
    </row>
    <row r="14" spans="1:6">
      <c r="A14" s="592"/>
      <c r="B14" s="5"/>
      <c r="C14" s="31" t="s">
        <v>142</v>
      </c>
      <c r="D14" s="7" t="s">
        <v>31</v>
      </c>
      <c r="E14" s="6" t="s">
        <v>35</v>
      </c>
      <c r="F14" s="4"/>
    </row>
    <row r="15" spans="1:6">
      <c r="A15" s="592"/>
      <c r="B15" s="5"/>
      <c r="C15" s="31" t="s">
        <v>143</v>
      </c>
      <c r="D15" s="27" t="s">
        <v>28</v>
      </c>
      <c r="E15" s="6" t="s">
        <v>30</v>
      </c>
      <c r="F15" s="4"/>
    </row>
    <row r="16" spans="1:6">
      <c r="A16" s="592"/>
      <c r="B16" s="5"/>
      <c r="C16" s="31" t="s">
        <v>144</v>
      </c>
      <c r="D16" s="7" t="s">
        <v>31</v>
      </c>
      <c r="E16" s="6" t="s">
        <v>36</v>
      </c>
      <c r="F16" s="4"/>
    </row>
    <row r="17" spans="1:6">
      <c r="A17" s="592"/>
      <c r="B17" s="5"/>
      <c r="C17" s="31" t="s">
        <v>145</v>
      </c>
      <c r="D17" s="27" t="s">
        <v>28</v>
      </c>
      <c r="E17" s="6" t="s">
        <v>30</v>
      </c>
      <c r="F17" s="4"/>
    </row>
    <row r="18" spans="1:6">
      <c r="A18" s="592"/>
      <c r="B18" s="5"/>
      <c r="C18" s="31" t="s">
        <v>146</v>
      </c>
      <c r="D18" s="27" t="s">
        <v>28</v>
      </c>
      <c r="E18" s="6" t="s">
        <v>30</v>
      </c>
      <c r="F18" s="4"/>
    </row>
    <row r="19" spans="1:6">
      <c r="A19" s="592"/>
      <c r="B19" s="5"/>
      <c r="C19" s="31" t="s">
        <v>147</v>
      </c>
      <c r="D19" s="7" t="s">
        <v>31</v>
      </c>
      <c r="E19" s="6" t="s">
        <v>37</v>
      </c>
      <c r="F19" s="4"/>
    </row>
    <row r="20" spans="1:6">
      <c r="A20" s="592"/>
      <c r="B20" s="5"/>
      <c r="C20" s="31" t="s">
        <v>148</v>
      </c>
      <c r="D20" s="8" t="s">
        <v>38</v>
      </c>
      <c r="E20" s="9" t="s">
        <v>39</v>
      </c>
      <c r="F20" s="4"/>
    </row>
    <row r="21" spans="1:6">
      <c r="A21" s="592"/>
      <c r="B21" s="5"/>
      <c r="C21" s="31" t="s">
        <v>149</v>
      </c>
      <c r="D21" s="27" t="s">
        <v>28</v>
      </c>
      <c r="E21" s="6" t="s">
        <v>30</v>
      </c>
      <c r="F21" s="4"/>
    </row>
    <row r="22" spans="1:6">
      <c r="A22" s="592"/>
      <c r="B22" s="5"/>
      <c r="C22" s="31" t="s">
        <v>150</v>
      </c>
      <c r="D22" s="7" t="s">
        <v>31</v>
      </c>
      <c r="E22" s="6" t="s">
        <v>40</v>
      </c>
      <c r="F22" s="4"/>
    </row>
    <row r="23" spans="1:6">
      <c r="A23" s="592"/>
      <c r="B23" s="5"/>
      <c r="C23" s="31" t="s">
        <v>151</v>
      </c>
      <c r="D23" s="7" t="s">
        <v>31</v>
      </c>
      <c r="E23" s="6" t="s">
        <v>30</v>
      </c>
      <c r="F23" s="4"/>
    </row>
    <row r="24" spans="1:6">
      <c r="A24" s="592"/>
      <c r="B24" s="5"/>
      <c r="C24" s="31" t="s">
        <v>152</v>
      </c>
      <c r="D24" s="27" t="s">
        <v>28</v>
      </c>
      <c r="E24" s="6" t="s">
        <v>30</v>
      </c>
      <c r="F24" s="4"/>
    </row>
    <row r="25" spans="1:6">
      <c r="A25" s="592"/>
      <c r="B25" s="5"/>
      <c r="C25" s="31" t="s">
        <v>153</v>
      </c>
      <c r="D25" s="7" t="s">
        <v>31</v>
      </c>
      <c r="E25" s="6" t="s">
        <v>30</v>
      </c>
      <c r="F25" s="4"/>
    </row>
    <row r="26" spans="1:6">
      <c r="A26" s="592"/>
      <c r="B26" s="17"/>
      <c r="C26" s="32" t="s">
        <v>154</v>
      </c>
      <c r="D26" s="28" t="s">
        <v>28</v>
      </c>
      <c r="E26" s="18" t="s">
        <v>30</v>
      </c>
      <c r="F26" s="4"/>
    </row>
    <row r="27" spans="1:6">
      <c r="A27" s="593" t="s">
        <v>41</v>
      </c>
      <c r="B27" s="11" t="s">
        <v>42</v>
      </c>
      <c r="C27" s="30" t="s">
        <v>155</v>
      </c>
      <c r="D27" s="26" t="s">
        <v>28</v>
      </c>
      <c r="E27" s="12" t="s">
        <v>43</v>
      </c>
      <c r="F27" s="4"/>
    </row>
    <row r="28" spans="1:6">
      <c r="A28" s="593"/>
      <c r="B28" s="5"/>
      <c r="C28" s="31" t="s">
        <v>156</v>
      </c>
      <c r="D28" s="27" t="s">
        <v>28</v>
      </c>
      <c r="E28" s="6" t="s">
        <v>30</v>
      </c>
      <c r="F28" s="4"/>
    </row>
    <row r="29" spans="1:6">
      <c r="A29" s="593"/>
      <c r="B29" s="5"/>
      <c r="C29" s="31" t="s">
        <v>157</v>
      </c>
      <c r="D29" s="27" t="s">
        <v>28</v>
      </c>
      <c r="E29" s="6" t="s">
        <v>44</v>
      </c>
      <c r="F29" s="4"/>
    </row>
    <row r="30" spans="1:6">
      <c r="A30" s="593"/>
      <c r="B30" s="5"/>
      <c r="C30" s="31" t="s">
        <v>158</v>
      </c>
      <c r="D30" s="27" t="s">
        <v>28</v>
      </c>
      <c r="E30" s="6" t="s">
        <v>30</v>
      </c>
      <c r="F30" s="4"/>
    </row>
    <row r="31" spans="1:6">
      <c r="A31" s="593"/>
      <c r="B31" s="5"/>
      <c r="C31" s="31" t="s">
        <v>159</v>
      </c>
      <c r="D31" s="27" t="s">
        <v>28</v>
      </c>
      <c r="E31" s="6" t="s">
        <v>30</v>
      </c>
      <c r="F31" s="4"/>
    </row>
    <row r="32" spans="1:6">
      <c r="A32" s="593"/>
      <c r="B32" s="5"/>
      <c r="C32" s="31" t="s">
        <v>160</v>
      </c>
      <c r="D32" s="27" t="s">
        <v>28</v>
      </c>
      <c r="E32" s="6" t="s">
        <v>30</v>
      </c>
      <c r="F32" s="4"/>
    </row>
    <row r="33" spans="1:6">
      <c r="A33" s="593"/>
      <c r="B33" s="5"/>
      <c r="C33" s="31" t="s">
        <v>161</v>
      </c>
      <c r="D33" s="27" t="s">
        <v>28</v>
      </c>
      <c r="E33" s="6" t="s">
        <v>30</v>
      </c>
      <c r="F33" s="4"/>
    </row>
    <row r="34" spans="1:6">
      <c r="A34" s="593"/>
      <c r="B34" s="5"/>
      <c r="C34" s="31" t="s">
        <v>162</v>
      </c>
      <c r="D34" s="27" t="s">
        <v>28</v>
      </c>
      <c r="E34" s="6" t="s">
        <v>30</v>
      </c>
      <c r="F34" s="4"/>
    </row>
    <row r="35" spans="1:6">
      <c r="A35" s="593"/>
      <c r="B35" s="5"/>
      <c r="C35" s="31" t="s">
        <v>163</v>
      </c>
      <c r="D35" s="27" t="s">
        <v>28</v>
      </c>
      <c r="E35" s="6" t="s">
        <v>30</v>
      </c>
      <c r="F35" s="4"/>
    </row>
    <row r="36" spans="1:6">
      <c r="A36" s="593"/>
      <c r="B36" s="5"/>
      <c r="C36" s="31" t="s">
        <v>164</v>
      </c>
      <c r="D36" s="27" t="s">
        <v>28</v>
      </c>
      <c r="E36" s="6" t="s">
        <v>30</v>
      </c>
      <c r="F36" s="4"/>
    </row>
    <row r="37" spans="1:6">
      <c r="A37" s="593"/>
      <c r="B37" s="5"/>
      <c r="C37" s="31" t="s">
        <v>165</v>
      </c>
      <c r="D37" s="27" t="s">
        <v>28</v>
      </c>
      <c r="E37" s="6" t="s">
        <v>30</v>
      </c>
      <c r="F37" s="4"/>
    </row>
    <row r="38" spans="1:6">
      <c r="A38" s="593"/>
      <c r="B38" s="5"/>
      <c r="C38" s="31" t="s">
        <v>166</v>
      </c>
      <c r="D38" s="27" t="s">
        <v>28</v>
      </c>
      <c r="E38" s="6" t="s">
        <v>30</v>
      </c>
      <c r="F38" s="4"/>
    </row>
    <row r="39" spans="1:6">
      <c r="A39" s="593"/>
      <c r="B39" s="5"/>
      <c r="C39" s="31" t="s">
        <v>167</v>
      </c>
      <c r="D39" s="27" t="s">
        <v>28</v>
      </c>
      <c r="E39" s="6" t="s">
        <v>30</v>
      </c>
      <c r="F39" s="4"/>
    </row>
    <row r="40" spans="1:6">
      <c r="A40" s="593"/>
      <c r="B40" s="5"/>
      <c r="C40" s="31" t="s">
        <v>168</v>
      </c>
      <c r="D40" s="27" t="s">
        <v>28</v>
      </c>
      <c r="E40" s="6" t="s">
        <v>45</v>
      </c>
      <c r="F40" s="4"/>
    </row>
    <row r="41" spans="1:6">
      <c r="A41" s="593"/>
      <c r="B41" s="5"/>
      <c r="C41" s="31" t="s">
        <v>169</v>
      </c>
      <c r="D41" s="27" t="s">
        <v>28</v>
      </c>
      <c r="E41" s="6" t="s">
        <v>30</v>
      </c>
      <c r="F41" s="4"/>
    </row>
    <row r="42" spans="1:6">
      <c r="A42" s="593"/>
      <c r="B42" s="5"/>
      <c r="C42" s="31" t="s">
        <v>170</v>
      </c>
      <c r="D42" s="27" t="s">
        <v>28</v>
      </c>
      <c r="E42" s="6" t="s">
        <v>30</v>
      </c>
      <c r="F42" s="4"/>
    </row>
    <row r="43" spans="1:6">
      <c r="A43" s="593"/>
      <c r="B43" s="5"/>
      <c r="C43" s="31" t="s">
        <v>171</v>
      </c>
      <c r="D43" s="27" t="s">
        <v>28</v>
      </c>
      <c r="E43" s="6" t="s">
        <v>30</v>
      </c>
      <c r="F43" s="4"/>
    </row>
    <row r="44" spans="1:6">
      <c r="A44" s="593"/>
      <c r="B44" s="5"/>
      <c r="C44" s="31" t="s">
        <v>172</v>
      </c>
      <c r="D44" s="27" t="s">
        <v>28</v>
      </c>
      <c r="E44" s="6" t="s">
        <v>46</v>
      </c>
      <c r="F44" s="4"/>
    </row>
    <row r="45" spans="1:6">
      <c r="A45" s="593"/>
      <c r="B45" s="5"/>
      <c r="C45" s="31" t="s">
        <v>173</v>
      </c>
      <c r="D45" s="27" t="s">
        <v>28</v>
      </c>
      <c r="E45" s="6" t="s">
        <v>30</v>
      </c>
      <c r="F45" s="4"/>
    </row>
    <row r="46" spans="1:6">
      <c r="A46" s="593"/>
      <c r="B46" s="5"/>
      <c r="C46" s="31" t="s">
        <v>174</v>
      </c>
      <c r="D46" s="27" t="s">
        <v>28</v>
      </c>
      <c r="E46" s="6" t="s">
        <v>30</v>
      </c>
      <c r="F46" s="4"/>
    </row>
    <row r="47" spans="1:6">
      <c r="A47" s="593"/>
      <c r="B47" s="5"/>
      <c r="C47" s="31" t="s">
        <v>175</v>
      </c>
      <c r="D47" s="27" t="s">
        <v>28</v>
      </c>
      <c r="E47" s="6" t="s">
        <v>30</v>
      </c>
      <c r="F47" s="4"/>
    </row>
    <row r="48" spans="1:6">
      <c r="A48" s="593"/>
      <c r="B48" s="17"/>
      <c r="C48" s="32" t="s">
        <v>176</v>
      </c>
      <c r="D48" s="28" t="s">
        <v>28</v>
      </c>
      <c r="E48" s="18" t="s">
        <v>30</v>
      </c>
      <c r="F48" s="4"/>
    </row>
    <row r="49" spans="1:6">
      <c r="A49" s="593"/>
      <c r="B49" s="11" t="s">
        <v>47</v>
      </c>
      <c r="C49" s="30" t="s">
        <v>177</v>
      </c>
      <c r="D49" s="13" t="s">
        <v>48</v>
      </c>
      <c r="E49" s="12" t="s">
        <v>30</v>
      </c>
      <c r="F49" s="4"/>
    </row>
    <row r="50" spans="1:6">
      <c r="A50" s="593"/>
      <c r="B50" s="5"/>
      <c r="C50" s="31" t="s">
        <v>178</v>
      </c>
      <c r="D50" s="14" t="s">
        <v>48</v>
      </c>
      <c r="E50" s="6" t="s">
        <v>30</v>
      </c>
      <c r="F50" s="4"/>
    </row>
    <row r="51" spans="1:6">
      <c r="A51" s="593"/>
      <c r="B51" s="5"/>
      <c r="C51" s="31" t="s">
        <v>179</v>
      </c>
      <c r="D51" s="14" t="s">
        <v>48</v>
      </c>
      <c r="E51" s="6" t="s">
        <v>30</v>
      </c>
      <c r="F51" s="4"/>
    </row>
    <row r="52" spans="1:6">
      <c r="A52" s="593"/>
      <c r="B52" s="5"/>
      <c r="C52" s="31" t="s">
        <v>180</v>
      </c>
      <c r="D52" s="14" t="s">
        <v>48</v>
      </c>
      <c r="E52" s="6" t="s">
        <v>30</v>
      </c>
      <c r="F52" s="4"/>
    </row>
    <row r="53" spans="1:6">
      <c r="A53" s="593"/>
      <c r="B53" s="5"/>
      <c r="C53" s="31" t="s">
        <v>181</v>
      </c>
      <c r="D53" s="14" t="s">
        <v>48</v>
      </c>
      <c r="E53" s="6" t="s">
        <v>49</v>
      </c>
      <c r="F53" s="4"/>
    </row>
    <row r="54" spans="1:6">
      <c r="A54" s="593"/>
      <c r="B54" s="5"/>
      <c r="C54" s="31" t="s">
        <v>182</v>
      </c>
      <c r="D54" s="14" t="s">
        <v>48</v>
      </c>
      <c r="E54" s="6" t="s">
        <v>30</v>
      </c>
      <c r="F54" s="4"/>
    </row>
    <row r="55" spans="1:6">
      <c r="A55" s="593"/>
      <c r="B55" s="5"/>
      <c r="C55" s="31" t="s">
        <v>183</v>
      </c>
      <c r="D55" s="8" t="s">
        <v>38</v>
      </c>
      <c r="E55" s="9" t="s">
        <v>50</v>
      </c>
      <c r="F55" s="4"/>
    </row>
    <row r="56" spans="1:6">
      <c r="A56" s="593"/>
      <c r="B56" s="5"/>
      <c r="C56" s="31" t="s">
        <v>184</v>
      </c>
      <c r="D56" s="14" t="s">
        <v>48</v>
      </c>
      <c r="E56" s="6" t="s">
        <v>51</v>
      </c>
      <c r="F56" s="4"/>
    </row>
    <row r="57" spans="1:6">
      <c r="A57" s="593"/>
      <c r="B57" s="5"/>
      <c r="C57" s="31" t="s">
        <v>185</v>
      </c>
      <c r="D57" s="14" t="s">
        <v>48</v>
      </c>
      <c r="E57" s="6" t="s">
        <v>30</v>
      </c>
      <c r="F57" s="4"/>
    </row>
    <row r="58" spans="1:6">
      <c r="A58" s="593"/>
      <c r="B58" s="5"/>
      <c r="C58" s="31" t="s">
        <v>186</v>
      </c>
      <c r="D58" s="14" t="s">
        <v>48</v>
      </c>
      <c r="E58" s="6" t="s">
        <v>30</v>
      </c>
      <c r="F58" s="4"/>
    </row>
    <row r="59" spans="1:6">
      <c r="A59" s="593"/>
      <c r="B59" s="5"/>
      <c r="C59" s="31" t="s">
        <v>187</v>
      </c>
      <c r="D59" s="14" t="s">
        <v>48</v>
      </c>
      <c r="E59" s="6" t="s">
        <v>30</v>
      </c>
      <c r="F59" s="4"/>
    </row>
    <row r="60" spans="1:6">
      <c r="A60" s="593"/>
      <c r="B60" s="5"/>
      <c r="C60" s="31" t="s">
        <v>188</v>
      </c>
      <c r="D60" s="8" t="s">
        <v>38</v>
      </c>
      <c r="E60" s="9" t="s">
        <v>52</v>
      </c>
      <c r="F60" s="4"/>
    </row>
    <row r="61" spans="1:6">
      <c r="A61" s="593"/>
      <c r="B61" s="5"/>
      <c r="C61" s="31" t="s">
        <v>189</v>
      </c>
      <c r="D61" s="14" t="s">
        <v>48</v>
      </c>
      <c r="E61" s="6" t="s">
        <v>51</v>
      </c>
      <c r="F61" s="4"/>
    </row>
    <row r="62" spans="1:6">
      <c r="A62" s="593"/>
      <c r="B62" s="5"/>
      <c r="C62" s="31" t="s">
        <v>190</v>
      </c>
      <c r="D62" s="14" t="s">
        <v>48</v>
      </c>
      <c r="E62" s="6" t="s">
        <v>30</v>
      </c>
      <c r="F62" s="4"/>
    </row>
    <row r="63" spans="1:6">
      <c r="A63" s="593"/>
      <c r="B63" s="5"/>
      <c r="C63" s="31" t="s">
        <v>191</v>
      </c>
      <c r="D63" s="14" t="s">
        <v>48</v>
      </c>
      <c r="E63" s="6" t="s">
        <v>30</v>
      </c>
      <c r="F63" s="4"/>
    </row>
    <row r="64" spans="1:6">
      <c r="A64" s="593"/>
      <c r="B64" s="5"/>
      <c r="C64" s="31" t="s">
        <v>192</v>
      </c>
      <c r="D64" s="8" t="s">
        <v>38</v>
      </c>
      <c r="E64" s="9" t="s">
        <v>53</v>
      </c>
      <c r="F64" s="4"/>
    </row>
    <row r="65" spans="1:6">
      <c r="A65" s="593"/>
      <c r="B65" s="5"/>
      <c r="C65" s="31" t="s">
        <v>193</v>
      </c>
      <c r="D65" s="14" t="s">
        <v>48</v>
      </c>
      <c r="E65" s="6" t="s">
        <v>51</v>
      </c>
      <c r="F65" s="4"/>
    </row>
    <row r="66" spans="1:6">
      <c r="A66" s="593"/>
      <c r="B66" s="5"/>
      <c r="C66" s="32" t="s">
        <v>194</v>
      </c>
      <c r="D66" s="15" t="s">
        <v>48</v>
      </c>
      <c r="E66" s="10" t="s">
        <v>30</v>
      </c>
      <c r="F66" s="4"/>
    </row>
    <row r="67" spans="1:6">
      <c r="A67" s="593"/>
      <c r="B67" s="11" t="s">
        <v>54</v>
      </c>
      <c r="C67" s="30" t="s">
        <v>195</v>
      </c>
      <c r="D67" s="26" t="s">
        <v>28</v>
      </c>
      <c r="E67" s="12" t="s">
        <v>30</v>
      </c>
      <c r="F67" s="4"/>
    </row>
    <row r="68" spans="1:6">
      <c r="A68" s="593"/>
      <c r="B68" s="5"/>
      <c r="C68" s="31" t="s">
        <v>196</v>
      </c>
      <c r="D68" s="27" t="s">
        <v>28</v>
      </c>
      <c r="E68" s="6" t="s">
        <v>30</v>
      </c>
      <c r="F68" s="4"/>
    </row>
    <row r="69" spans="1:6">
      <c r="A69" s="593"/>
      <c r="B69" s="5"/>
      <c r="C69" s="31" t="s">
        <v>197</v>
      </c>
      <c r="D69" s="27" t="s">
        <v>28</v>
      </c>
      <c r="E69" s="6" t="s">
        <v>30</v>
      </c>
      <c r="F69" s="4"/>
    </row>
    <row r="70" spans="1:6">
      <c r="A70" s="593"/>
      <c r="B70" s="5"/>
      <c r="C70" s="31" t="s">
        <v>198</v>
      </c>
      <c r="D70" s="8" t="s">
        <v>38</v>
      </c>
      <c r="E70" s="9" t="s">
        <v>55</v>
      </c>
      <c r="F70" s="4"/>
    </row>
    <row r="71" spans="1:6">
      <c r="A71" s="593"/>
      <c r="B71" s="5"/>
      <c r="C71" s="31" t="s">
        <v>199</v>
      </c>
      <c r="D71" s="27" t="s">
        <v>28</v>
      </c>
      <c r="E71" s="6" t="s">
        <v>51</v>
      </c>
      <c r="F71" s="4"/>
    </row>
    <row r="72" spans="1:6">
      <c r="A72" s="593"/>
      <c r="B72" s="5"/>
      <c r="C72" s="31" t="s">
        <v>200</v>
      </c>
      <c r="D72" s="16" t="s">
        <v>28</v>
      </c>
      <c r="E72" s="6" t="s">
        <v>56</v>
      </c>
      <c r="F72" s="4"/>
    </row>
    <row r="73" spans="1:6">
      <c r="A73" s="593"/>
      <c r="B73" s="5"/>
      <c r="C73" s="31" t="s">
        <v>201</v>
      </c>
      <c r="D73" s="27" t="s">
        <v>28</v>
      </c>
      <c r="E73" s="6" t="s">
        <v>30</v>
      </c>
      <c r="F73" s="4"/>
    </row>
    <row r="74" spans="1:6">
      <c r="A74" s="593"/>
      <c r="B74" s="5"/>
      <c r="C74" s="31" t="s">
        <v>202</v>
      </c>
      <c r="D74" s="27" t="s">
        <v>28</v>
      </c>
      <c r="E74" s="6" t="s">
        <v>30</v>
      </c>
      <c r="F74" s="4"/>
    </row>
    <row r="75" spans="1:6">
      <c r="A75" s="593"/>
      <c r="B75" s="5"/>
      <c r="C75" s="31" t="s">
        <v>203</v>
      </c>
      <c r="D75" s="27" t="s">
        <v>28</v>
      </c>
      <c r="E75" s="6" t="s">
        <v>30</v>
      </c>
      <c r="F75" s="4"/>
    </row>
    <row r="76" spans="1:6">
      <c r="A76" s="593"/>
      <c r="B76" s="5"/>
      <c r="C76" s="31" t="s">
        <v>204</v>
      </c>
      <c r="D76" s="27" t="s">
        <v>28</v>
      </c>
      <c r="E76" s="6" t="s">
        <v>30</v>
      </c>
      <c r="F76" s="4"/>
    </row>
    <row r="77" spans="1:6">
      <c r="A77" s="593"/>
      <c r="B77" s="5"/>
      <c r="C77" s="31" t="s">
        <v>205</v>
      </c>
      <c r="D77" s="27" t="s">
        <v>28</v>
      </c>
      <c r="E77" s="6" t="s">
        <v>57</v>
      </c>
      <c r="F77" s="4"/>
    </row>
    <row r="78" spans="1:6">
      <c r="A78" s="593"/>
      <c r="B78" s="5"/>
      <c r="C78" s="31" t="s">
        <v>206</v>
      </c>
      <c r="D78" s="27" t="s">
        <v>28</v>
      </c>
      <c r="E78" s="6" t="s">
        <v>30</v>
      </c>
      <c r="F78" s="4"/>
    </row>
    <row r="79" spans="1:6">
      <c r="A79" s="593"/>
      <c r="B79" s="5"/>
      <c r="C79" s="31" t="s">
        <v>207</v>
      </c>
      <c r="D79" s="27" t="s">
        <v>28</v>
      </c>
      <c r="E79" s="6" t="s">
        <v>30</v>
      </c>
      <c r="F79" s="4"/>
    </row>
    <row r="80" spans="1:6">
      <c r="A80" s="593"/>
      <c r="B80" s="5"/>
      <c r="C80" s="31" t="s">
        <v>208</v>
      </c>
      <c r="D80" s="27" t="s">
        <v>28</v>
      </c>
      <c r="E80" s="6" t="s">
        <v>30</v>
      </c>
      <c r="F80" s="4"/>
    </row>
    <row r="81" spans="1:6">
      <c r="A81" s="593"/>
      <c r="B81" s="5"/>
      <c r="C81" s="31" t="s">
        <v>209</v>
      </c>
      <c r="D81" s="27" t="s">
        <v>28</v>
      </c>
      <c r="E81" s="6" t="s">
        <v>30</v>
      </c>
      <c r="F81" s="4"/>
    </row>
    <row r="82" spans="1:6">
      <c r="A82" s="593"/>
      <c r="B82" s="5"/>
      <c r="C82" s="31" t="s">
        <v>210</v>
      </c>
      <c r="D82" s="27" t="s">
        <v>28</v>
      </c>
      <c r="E82" s="6" t="s">
        <v>30</v>
      </c>
      <c r="F82" s="4"/>
    </row>
    <row r="83" spans="1:6">
      <c r="A83" s="593"/>
      <c r="B83" s="5"/>
      <c r="C83" s="31" t="s">
        <v>211</v>
      </c>
      <c r="D83" s="27" t="s">
        <v>28</v>
      </c>
      <c r="E83" s="6" t="s">
        <v>30</v>
      </c>
      <c r="F83" s="4"/>
    </row>
    <row r="84" spans="1:6">
      <c r="A84" s="593"/>
      <c r="B84" s="5"/>
      <c r="C84" s="31" t="s">
        <v>212</v>
      </c>
      <c r="D84" s="27" t="s">
        <v>28</v>
      </c>
      <c r="E84" s="6" t="s">
        <v>30</v>
      </c>
      <c r="F84" s="4"/>
    </row>
    <row r="85" spans="1:6">
      <c r="A85" s="593"/>
      <c r="B85" s="5"/>
      <c r="C85" s="31" t="s">
        <v>213</v>
      </c>
      <c r="D85" s="27" t="s">
        <v>28</v>
      </c>
      <c r="E85" s="6" t="s">
        <v>58</v>
      </c>
      <c r="F85" s="4"/>
    </row>
    <row r="86" spans="1:6">
      <c r="A86" s="593"/>
      <c r="B86" s="5"/>
      <c r="C86" s="31" t="s">
        <v>214</v>
      </c>
      <c r="D86" s="27" t="s">
        <v>28</v>
      </c>
      <c r="E86" s="6" t="s">
        <v>30</v>
      </c>
      <c r="F86" s="4"/>
    </row>
    <row r="87" spans="1:6">
      <c r="A87" s="593"/>
      <c r="B87" s="5"/>
      <c r="C87" s="31" t="s">
        <v>215</v>
      </c>
      <c r="D87" s="27" t="s">
        <v>28</v>
      </c>
      <c r="E87" s="6" t="s">
        <v>30</v>
      </c>
      <c r="F87" s="4"/>
    </row>
    <row r="88" spans="1:6">
      <c r="A88" s="593"/>
      <c r="B88" s="5"/>
      <c r="C88" s="31" t="s">
        <v>216</v>
      </c>
      <c r="D88" s="27" t="s">
        <v>28</v>
      </c>
      <c r="E88" s="6" t="s">
        <v>30</v>
      </c>
      <c r="F88" s="4"/>
    </row>
    <row r="89" spans="1:6">
      <c r="A89" s="593"/>
      <c r="B89" s="5"/>
      <c r="C89" s="31" t="s">
        <v>217</v>
      </c>
      <c r="D89" s="27" t="s">
        <v>28</v>
      </c>
      <c r="E89" s="6" t="s">
        <v>30</v>
      </c>
      <c r="F89" s="4"/>
    </row>
    <row r="90" spans="1:6">
      <c r="A90" s="593"/>
      <c r="B90" s="5"/>
      <c r="C90" s="31" t="s">
        <v>218</v>
      </c>
      <c r="D90" s="27" t="s">
        <v>28</v>
      </c>
      <c r="E90" s="6" t="s">
        <v>30</v>
      </c>
      <c r="F90" s="4"/>
    </row>
    <row r="91" spans="1:6">
      <c r="A91" s="593"/>
      <c r="B91" s="5"/>
      <c r="C91" s="31" t="s">
        <v>219</v>
      </c>
      <c r="D91" s="27" t="s">
        <v>28</v>
      </c>
      <c r="E91" s="6" t="s">
        <v>30</v>
      </c>
      <c r="F91" s="4"/>
    </row>
    <row r="92" spans="1:6">
      <c r="A92" s="593"/>
      <c r="B92" s="5"/>
      <c r="C92" s="31" t="s">
        <v>220</v>
      </c>
      <c r="D92" s="27" t="s">
        <v>28</v>
      </c>
      <c r="E92" s="6" t="s">
        <v>30</v>
      </c>
      <c r="F92" s="4"/>
    </row>
    <row r="93" spans="1:6">
      <c r="A93" s="593"/>
      <c r="B93" s="5"/>
      <c r="C93" s="31" t="s">
        <v>221</v>
      </c>
      <c r="D93" s="27" t="s">
        <v>28</v>
      </c>
      <c r="E93" s="6" t="s">
        <v>30</v>
      </c>
      <c r="F93" s="4"/>
    </row>
    <row r="94" spans="1:6">
      <c r="A94" s="593"/>
      <c r="B94" s="5"/>
      <c r="C94" s="31" t="s">
        <v>222</v>
      </c>
      <c r="D94" s="27" t="s">
        <v>28</v>
      </c>
      <c r="E94" s="6" t="s">
        <v>30</v>
      </c>
      <c r="F94" s="4"/>
    </row>
    <row r="95" spans="1:6">
      <c r="A95" s="593"/>
      <c r="B95" s="5"/>
      <c r="C95" s="31" t="s">
        <v>223</v>
      </c>
      <c r="D95" s="27" t="s">
        <v>28</v>
      </c>
      <c r="E95" s="6" t="s">
        <v>30</v>
      </c>
      <c r="F95" s="4"/>
    </row>
    <row r="96" spans="1:6">
      <c r="A96" s="593"/>
      <c r="B96" s="17"/>
      <c r="C96" s="32" t="s">
        <v>224</v>
      </c>
      <c r="D96" s="28" t="s">
        <v>28</v>
      </c>
      <c r="E96" s="18" t="s">
        <v>30</v>
      </c>
      <c r="F96" s="4"/>
    </row>
    <row r="97" spans="1:6">
      <c r="A97" s="593"/>
      <c r="B97" s="11" t="s">
        <v>59</v>
      </c>
      <c r="C97" s="30" t="s">
        <v>225</v>
      </c>
      <c r="D97" s="13" t="s">
        <v>48</v>
      </c>
      <c r="E97" s="12" t="s">
        <v>60</v>
      </c>
      <c r="F97" s="4"/>
    </row>
    <row r="98" spans="1:6" ht="27">
      <c r="A98" s="593"/>
      <c r="B98" s="5"/>
      <c r="C98" s="31" t="s">
        <v>226</v>
      </c>
      <c r="D98" s="8" t="s">
        <v>38</v>
      </c>
      <c r="E98" s="19" t="s">
        <v>61</v>
      </c>
      <c r="F98" s="4"/>
    </row>
    <row r="99" spans="1:6" ht="30.75" customHeight="1">
      <c r="A99" s="593"/>
      <c r="B99" s="17"/>
      <c r="C99" s="32" t="s">
        <v>227</v>
      </c>
      <c r="D99" s="20" t="s">
        <v>48</v>
      </c>
      <c r="E99" s="21" t="s">
        <v>62</v>
      </c>
      <c r="F99" s="4"/>
    </row>
    <row r="100" spans="1:6">
      <c r="A100" s="593"/>
      <c r="B100" s="11" t="s">
        <v>63</v>
      </c>
      <c r="C100" s="30" t="s">
        <v>228</v>
      </c>
      <c r="D100" s="22" t="s">
        <v>31</v>
      </c>
      <c r="E100" s="12" t="s">
        <v>64</v>
      </c>
      <c r="F100" s="4"/>
    </row>
    <row r="101" spans="1:6">
      <c r="A101" s="593"/>
      <c r="B101" s="5"/>
      <c r="C101" s="31" t="s">
        <v>229</v>
      </c>
      <c r="D101" s="7" t="s">
        <v>31</v>
      </c>
      <c r="E101" s="6" t="s">
        <v>65</v>
      </c>
      <c r="F101" s="4"/>
    </row>
    <row r="102" spans="1:6">
      <c r="A102" s="593"/>
      <c r="B102" s="5"/>
      <c r="C102" s="31" t="s">
        <v>230</v>
      </c>
      <c r="D102" s="7" t="s">
        <v>31</v>
      </c>
      <c r="E102" s="6" t="s">
        <v>30</v>
      </c>
      <c r="F102" s="4"/>
    </row>
    <row r="103" spans="1:6">
      <c r="A103" s="593"/>
      <c r="B103" s="5"/>
      <c r="C103" s="31" t="s">
        <v>231</v>
      </c>
      <c r="D103" s="7" t="s">
        <v>31</v>
      </c>
      <c r="E103" s="6" t="s">
        <v>30</v>
      </c>
      <c r="F103" s="4"/>
    </row>
    <row r="104" spans="1:6">
      <c r="A104" s="593"/>
      <c r="B104" s="5"/>
      <c r="C104" s="31" t="s">
        <v>232</v>
      </c>
      <c r="D104" s="7" t="s">
        <v>31</v>
      </c>
      <c r="E104" s="6" t="s">
        <v>30</v>
      </c>
      <c r="F104" s="4"/>
    </row>
    <row r="105" spans="1:6">
      <c r="A105" s="593"/>
      <c r="B105" s="5"/>
      <c r="C105" s="31" t="s">
        <v>233</v>
      </c>
      <c r="D105" s="7" t="s">
        <v>31</v>
      </c>
      <c r="E105" s="6" t="s">
        <v>30</v>
      </c>
      <c r="F105" s="4"/>
    </row>
    <row r="106" spans="1:6">
      <c r="A106" s="593"/>
      <c r="B106" s="5"/>
      <c r="C106" s="31" t="s">
        <v>234</v>
      </c>
      <c r="D106" s="7" t="s">
        <v>31</v>
      </c>
      <c r="E106" s="6" t="s">
        <v>30</v>
      </c>
      <c r="F106" s="4"/>
    </row>
    <row r="107" spans="1:6">
      <c r="A107" s="593"/>
      <c r="B107" s="5"/>
      <c r="C107" s="31" t="s">
        <v>235</v>
      </c>
      <c r="D107" s="7" t="s">
        <v>31</v>
      </c>
      <c r="E107" s="6" t="s">
        <v>30</v>
      </c>
      <c r="F107" s="4"/>
    </row>
    <row r="108" spans="1:6">
      <c r="A108" s="593"/>
      <c r="B108" s="5"/>
      <c r="C108" s="31" t="s">
        <v>236</v>
      </c>
      <c r="D108" s="7" t="s">
        <v>31</v>
      </c>
      <c r="E108" s="6" t="s">
        <v>30</v>
      </c>
      <c r="F108" s="4"/>
    </row>
    <row r="109" spans="1:6">
      <c r="A109" s="593"/>
      <c r="B109" s="5"/>
      <c r="C109" s="31" t="s">
        <v>237</v>
      </c>
      <c r="D109" s="7" t="s">
        <v>31</v>
      </c>
      <c r="E109" s="6" t="s">
        <v>30</v>
      </c>
      <c r="F109" s="4"/>
    </row>
    <row r="110" spans="1:6">
      <c r="A110" s="593"/>
      <c r="B110" s="5"/>
      <c r="C110" s="31" t="s">
        <v>238</v>
      </c>
      <c r="D110" s="7" t="s">
        <v>31</v>
      </c>
      <c r="E110" s="6" t="s">
        <v>30</v>
      </c>
      <c r="F110" s="4"/>
    </row>
    <row r="111" spans="1:6">
      <c r="A111" s="593"/>
      <c r="B111" s="5"/>
      <c r="C111" s="31" t="s">
        <v>239</v>
      </c>
      <c r="D111" s="7" t="s">
        <v>31</v>
      </c>
      <c r="E111" s="6" t="s">
        <v>30</v>
      </c>
      <c r="F111" s="4"/>
    </row>
    <row r="112" spans="1:6">
      <c r="A112" s="593"/>
      <c r="B112" s="5"/>
      <c r="C112" s="31" t="s">
        <v>240</v>
      </c>
      <c r="D112" s="7" t="s">
        <v>31</v>
      </c>
      <c r="E112" s="6" t="s">
        <v>30</v>
      </c>
      <c r="F112" s="4"/>
    </row>
    <row r="113" spans="1:6">
      <c r="A113" s="593"/>
      <c r="B113" s="5"/>
      <c r="C113" s="31" t="s">
        <v>241</v>
      </c>
      <c r="D113" s="7" t="s">
        <v>31</v>
      </c>
      <c r="E113" s="6" t="s">
        <v>30</v>
      </c>
      <c r="F113" s="4"/>
    </row>
    <row r="114" spans="1:6">
      <c r="A114" s="593"/>
      <c r="B114" s="5"/>
      <c r="C114" s="31" t="s">
        <v>242</v>
      </c>
      <c r="D114" s="7" t="s">
        <v>31</v>
      </c>
      <c r="E114" s="6" t="s">
        <v>30</v>
      </c>
      <c r="F114" s="4"/>
    </row>
    <row r="115" spans="1:6">
      <c r="A115" s="593"/>
      <c r="B115" s="5"/>
      <c r="C115" s="31" t="s">
        <v>243</v>
      </c>
      <c r="D115" s="7" t="s">
        <v>31</v>
      </c>
      <c r="E115" s="6" t="s">
        <v>30</v>
      </c>
      <c r="F115" s="4"/>
    </row>
    <row r="116" spans="1:6">
      <c r="A116" s="593"/>
      <c r="B116" s="5"/>
      <c r="C116" s="31" t="s">
        <v>244</v>
      </c>
      <c r="D116" s="7" t="s">
        <v>31</v>
      </c>
      <c r="E116" s="6" t="s">
        <v>30</v>
      </c>
      <c r="F116" s="4"/>
    </row>
    <row r="117" spans="1:6">
      <c r="A117" s="593"/>
      <c r="B117" s="5"/>
      <c r="C117" s="32" t="s">
        <v>245</v>
      </c>
      <c r="D117" s="29" t="s">
        <v>31</v>
      </c>
      <c r="E117" s="10" t="s">
        <v>30</v>
      </c>
      <c r="F117" s="4"/>
    </row>
    <row r="118" spans="1:6">
      <c r="A118" s="593"/>
      <c r="B118" s="11" t="s">
        <v>66</v>
      </c>
      <c r="C118" s="30" t="s">
        <v>246</v>
      </c>
      <c r="D118" s="22" t="s">
        <v>31</v>
      </c>
      <c r="E118" s="12" t="s">
        <v>30</v>
      </c>
      <c r="F118" s="4"/>
    </row>
    <row r="119" spans="1:6">
      <c r="A119" s="593"/>
      <c r="B119" s="5"/>
      <c r="C119" s="31" t="s">
        <v>247</v>
      </c>
      <c r="D119" s="14" t="s">
        <v>48</v>
      </c>
      <c r="E119" s="6" t="s">
        <v>67</v>
      </c>
      <c r="F119" s="4"/>
    </row>
    <row r="120" spans="1:6">
      <c r="A120" s="593"/>
      <c r="B120" s="5"/>
      <c r="C120" s="31" t="s">
        <v>248</v>
      </c>
      <c r="D120" s="7" t="s">
        <v>31</v>
      </c>
      <c r="E120" s="6" t="s">
        <v>30</v>
      </c>
      <c r="F120" s="4"/>
    </row>
    <row r="121" spans="1:6">
      <c r="A121" s="593"/>
      <c r="B121" s="5"/>
      <c r="C121" s="31" t="s">
        <v>249</v>
      </c>
      <c r="D121" s="7" t="s">
        <v>31</v>
      </c>
      <c r="E121" s="6" t="s">
        <v>30</v>
      </c>
      <c r="F121" s="4"/>
    </row>
    <row r="122" spans="1:6">
      <c r="A122" s="593"/>
      <c r="B122" s="5"/>
      <c r="C122" s="31" t="s">
        <v>250</v>
      </c>
      <c r="D122" s="7" t="s">
        <v>31</v>
      </c>
      <c r="E122" s="6" t="s">
        <v>30</v>
      </c>
      <c r="F122" s="4"/>
    </row>
    <row r="123" spans="1:6">
      <c r="A123" s="593"/>
      <c r="B123" s="5"/>
      <c r="C123" s="31" t="s">
        <v>251</v>
      </c>
      <c r="D123" s="14" t="s">
        <v>48</v>
      </c>
      <c r="E123" s="6" t="s">
        <v>68</v>
      </c>
      <c r="F123" s="4"/>
    </row>
    <row r="124" spans="1:6">
      <c r="A124" s="593"/>
      <c r="B124" s="5"/>
      <c r="C124" s="31" t="s">
        <v>252</v>
      </c>
      <c r="D124" s="7" t="s">
        <v>31</v>
      </c>
      <c r="E124" s="6" t="s">
        <v>69</v>
      </c>
      <c r="F124" s="4"/>
    </row>
    <row r="125" spans="1:6">
      <c r="A125" s="593"/>
      <c r="B125" s="5"/>
      <c r="C125" s="31" t="s">
        <v>253</v>
      </c>
      <c r="D125" s="7" t="s">
        <v>31</v>
      </c>
      <c r="E125" s="6" t="s">
        <v>30</v>
      </c>
      <c r="F125" s="4"/>
    </row>
    <row r="126" spans="1:6">
      <c r="A126" s="593"/>
      <c r="B126" s="5"/>
      <c r="C126" s="31" t="s">
        <v>254</v>
      </c>
      <c r="D126" s="7" t="s">
        <v>31</v>
      </c>
      <c r="E126" s="6" t="s">
        <v>30</v>
      </c>
      <c r="F126" s="4"/>
    </row>
    <row r="127" spans="1:6">
      <c r="A127" s="593"/>
      <c r="B127" s="5"/>
      <c r="C127" s="31" t="s">
        <v>255</v>
      </c>
      <c r="D127" s="7" t="s">
        <v>31</v>
      </c>
      <c r="E127" s="6" t="s">
        <v>30</v>
      </c>
      <c r="F127" s="4"/>
    </row>
    <row r="128" spans="1:6">
      <c r="A128" s="593"/>
      <c r="B128" s="5"/>
      <c r="C128" s="31" t="s">
        <v>256</v>
      </c>
      <c r="D128" s="7" t="s">
        <v>31</v>
      </c>
      <c r="E128" s="6" t="s">
        <v>70</v>
      </c>
      <c r="F128" s="4"/>
    </row>
    <row r="129" spans="1:6">
      <c r="A129" s="593"/>
      <c r="B129" s="5"/>
      <c r="C129" s="31" t="s">
        <v>257</v>
      </c>
      <c r="D129" s="7" t="s">
        <v>31</v>
      </c>
      <c r="E129" s="6" t="s">
        <v>30</v>
      </c>
      <c r="F129" s="4"/>
    </row>
    <row r="130" spans="1:6">
      <c r="A130" s="593"/>
      <c r="B130" s="5"/>
      <c r="C130" s="31" t="s">
        <v>258</v>
      </c>
      <c r="D130" s="7" t="s">
        <v>31</v>
      </c>
      <c r="E130" s="6" t="s">
        <v>71</v>
      </c>
      <c r="F130" s="4"/>
    </row>
    <row r="131" spans="1:6">
      <c r="A131" s="593"/>
      <c r="B131" s="5"/>
      <c r="C131" s="31" t="s">
        <v>259</v>
      </c>
      <c r="D131" s="14" t="s">
        <v>48</v>
      </c>
      <c r="E131" s="6" t="s">
        <v>72</v>
      </c>
      <c r="F131" s="4"/>
    </row>
    <row r="132" spans="1:6">
      <c r="A132" s="593"/>
      <c r="B132" s="5"/>
      <c r="C132" s="31" t="s">
        <v>260</v>
      </c>
      <c r="D132" s="14" t="s">
        <v>48</v>
      </c>
      <c r="E132" s="6" t="s">
        <v>30</v>
      </c>
      <c r="F132" s="4"/>
    </row>
    <row r="133" spans="1:6">
      <c r="A133" s="593"/>
      <c r="B133" s="5"/>
      <c r="C133" s="31" t="s">
        <v>261</v>
      </c>
      <c r="D133" s="8" t="s">
        <v>38</v>
      </c>
      <c r="E133" s="9" t="s">
        <v>73</v>
      </c>
      <c r="F133" s="4"/>
    </row>
    <row r="134" spans="1:6">
      <c r="A134" s="593"/>
      <c r="B134" s="5"/>
      <c r="C134" s="31" t="s">
        <v>262</v>
      </c>
      <c r="D134" s="14" t="s">
        <v>48</v>
      </c>
      <c r="E134" s="6" t="s">
        <v>51</v>
      </c>
      <c r="F134" s="4"/>
    </row>
    <row r="135" spans="1:6">
      <c r="A135" s="593"/>
      <c r="B135" s="5"/>
      <c r="C135" s="31" t="s">
        <v>263</v>
      </c>
      <c r="D135" s="14" t="s">
        <v>48</v>
      </c>
      <c r="E135" s="6" t="s">
        <v>74</v>
      </c>
      <c r="F135" s="4"/>
    </row>
    <row r="136" spans="1:6">
      <c r="A136" s="593"/>
      <c r="B136" s="5"/>
      <c r="C136" s="31" t="s">
        <v>264</v>
      </c>
      <c r="D136" s="14" t="s">
        <v>48</v>
      </c>
      <c r="E136" s="6" t="s">
        <v>30</v>
      </c>
      <c r="F136" s="4"/>
    </row>
    <row r="137" spans="1:6">
      <c r="A137" s="593"/>
      <c r="B137" s="5"/>
      <c r="C137" s="31" t="s">
        <v>265</v>
      </c>
      <c r="D137" s="7" t="s">
        <v>31</v>
      </c>
      <c r="E137" s="6" t="s">
        <v>75</v>
      </c>
      <c r="F137" s="4"/>
    </row>
    <row r="138" spans="1:6">
      <c r="A138" s="593"/>
      <c r="B138" s="5"/>
      <c r="C138" s="31" t="s">
        <v>266</v>
      </c>
      <c r="D138" s="14" t="s">
        <v>48</v>
      </c>
      <c r="E138" s="6" t="s">
        <v>30</v>
      </c>
      <c r="F138" s="4"/>
    </row>
    <row r="139" spans="1:6">
      <c r="A139" s="593"/>
      <c r="B139" s="5"/>
      <c r="C139" s="31" t="s">
        <v>267</v>
      </c>
      <c r="D139" s="14" t="s">
        <v>48</v>
      </c>
      <c r="E139" s="6" t="s">
        <v>30</v>
      </c>
      <c r="F139" s="4"/>
    </row>
    <row r="140" spans="1:6">
      <c r="A140" s="593"/>
      <c r="B140" s="5"/>
      <c r="C140" s="31" t="s">
        <v>268</v>
      </c>
      <c r="D140" s="14" t="s">
        <v>48</v>
      </c>
      <c r="E140" s="6" t="s">
        <v>76</v>
      </c>
      <c r="F140" s="4"/>
    </row>
    <row r="141" spans="1:6">
      <c r="A141" s="593"/>
      <c r="B141" s="5"/>
      <c r="C141" s="31" t="s">
        <v>269</v>
      </c>
      <c r="D141" s="14" t="s">
        <v>48</v>
      </c>
      <c r="E141" s="6" t="s">
        <v>30</v>
      </c>
      <c r="F141" s="4"/>
    </row>
    <row r="142" spans="1:6">
      <c r="A142" s="593"/>
      <c r="B142" s="5"/>
      <c r="C142" s="31" t="s">
        <v>270</v>
      </c>
      <c r="D142" s="14" t="s">
        <v>48</v>
      </c>
      <c r="E142" s="6" t="s">
        <v>30</v>
      </c>
      <c r="F142" s="4"/>
    </row>
    <row r="143" spans="1:6">
      <c r="A143" s="593"/>
      <c r="B143" s="5"/>
      <c r="C143" s="31" t="s">
        <v>271</v>
      </c>
      <c r="D143" s="7" t="s">
        <v>31</v>
      </c>
      <c r="E143" s="6" t="s">
        <v>30</v>
      </c>
      <c r="F143" s="4"/>
    </row>
    <row r="144" spans="1:6">
      <c r="A144" s="593"/>
      <c r="B144" s="5"/>
      <c r="C144" s="31" t="s">
        <v>272</v>
      </c>
      <c r="D144" s="14" t="s">
        <v>48</v>
      </c>
      <c r="E144" s="6" t="s">
        <v>77</v>
      </c>
      <c r="F144" s="4"/>
    </row>
    <row r="145" spans="1:6">
      <c r="A145" s="593"/>
      <c r="B145" s="5"/>
      <c r="C145" s="31" t="s">
        <v>273</v>
      </c>
      <c r="D145" s="14" t="s">
        <v>48</v>
      </c>
      <c r="E145" s="6" t="s">
        <v>30</v>
      </c>
      <c r="F145" s="4"/>
    </row>
    <row r="146" spans="1:6">
      <c r="A146" s="593"/>
      <c r="B146" s="5"/>
      <c r="C146" s="31" t="s">
        <v>274</v>
      </c>
      <c r="D146" s="7" t="s">
        <v>31</v>
      </c>
      <c r="E146" s="6" t="s">
        <v>30</v>
      </c>
      <c r="F146" s="4"/>
    </row>
    <row r="147" spans="1:6">
      <c r="A147" s="593"/>
      <c r="B147" s="5"/>
      <c r="C147" s="31" t="s">
        <v>275</v>
      </c>
      <c r="D147" s="14" t="s">
        <v>48</v>
      </c>
      <c r="E147" s="6" t="s">
        <v>30</v>
      </c>
      <c r="F147" s="4"/>
    </row>
    <row r="148" spans="1:6">
      <c r="A148" s="593"/>
      <c r="B148" s="5"/>
      <c r="C148" s="31" t="s">
        <v>276</v>
      </c>
      <c r="D148" s="7" t="s">
        <v>31</v>
      </c>
      <c r="E148" s="6" t="s">
        <v>30</v>
      </c>
      <c r="F148" s="4"/>
    </row>
    <row r="149" spans="1:6">
      <c r="A149" s="593"/>
      <c r="B149" s="5"/>
      <c r="C149" s="31" t="s">
        <v>277</v>
      </c>
      <c r="D149" s="8" t="s">
        <v>38</v>
      </c>
      <c r="E149" s="9" t="s">
        <v>78</v>
      </c>
      <c r="F149" s="4"/>
    </row>
    <row r="150" spans="1:6">
      <c r="A150" s="593"/>
      <c r="B150" s="5"/>
      <c r="C150" s="31" t="s">
        <v>278</v>
      </c>
      <c r="D150" s="7" t="s">
        <v>31</v>
      </c>
      <c r="E150" s="6" t="s">
        <v>79</v>
      </c>
      <c r="F150" s="4"/>
    </row>
    <row r="151" spans="1:6">
      <c r="A151" s="593"/>
      <c r="B151" s="5"/>
      <c r="C151" s="31" t="s">
        <v>279</v>
      </c>
      <c r="D151" s="7" t="s">
        <v>31</v>
      </c>
      <c r="E151" s="6" t="s">
        <v>30</v>
      </c>
      <c r="F151" s="4"/>
    </row>
    <row r="152" spans="1:6">
      <c r="A152" s="593"/>
      <c r="B152" s="5"/>
      <c r="C152" s="31" t="s">
        <v>280</v>
      </c>
      <c r="D152" s="7" t="s">
        <v>31</v>
      </c>
      <c r="E152" s="6" t="s">
        <v>30</v>
      </c>
      <c r="F152" s="4"/>
    </row>
    <row r="153" spans="1:6">
      <c r="A153" s="593"/>
      <c r="B153" s="5"/>
      <c r="C153" s="31" t="s">
        <v>281</v>
      </c>
      <c r="D153" s="14" t="s">
        <v>48</v>
      </c>
      <c r="E153" s="6" t="s">
        <v>80</v>
      </c>
      <c r="F153" s="4"/>
    </row>
    <row r="154" spans="1:6">
      <c r="A154" s="593"/>
      <c r="B154" s="5"/>
      <c r="C154" s="31" t="s">
        <v>282</v>
      </c>
      <c r="D154" s="14" t="s">
        <v>48</v>
      </c>
      <c r="E154" s="6" t="s">
        <v>30</v>
      </c>
      <c r="F154" s="4"/>
    </row>
    <row r="155" spans="1:6">
      <c r="A155" s="593"/>
      <c r="B155" s="5"/>
      <c r="C155" s="31" t="s">
        <v>283</v>
      </c>
      <c r="D155" s="8" t="s">
        <v>38</v>
      </c>
      <c r="E155" s="9" t="s">
        <v>81</v>
      </c>
      <c r="F155" s="4"/>
    </row>
    <row r="156" spans="1:6">
      <c r="A156" s="593"/>
      <c r="B156" s="5"/>
      <c r="C156" s="31" t="s">
        <v>284</v>
      </c>
      <c r="D156" s="14" t="s">
        <v>48</v>
      </c>
      <c r="E156" s="6" t="s">
        <v>82</v>
      </c>
      <c r="F156" s="4"/>
    </row>
    <row r="157" spans="1:6">
      <c r="A157" s="593"/>
      <c r="B157" s="5"/>
      <c r="C157" s="31" t="s">
        <v>285</v>
      </c>
      <c r="D157" s="8" t="s">
        <v>38</v>
      </c>
      <c r="E157" s="9" t="s">
        <v>83</v>
      </c>
      <c r="F157" s="4"/>
    </row>
    <row r="158" spans="1:6">
      <c r="A158" s="593"/>
      <c r="B158" s="5"/>
      <c r="C158" s="31" t="s">
        <v>286</v>
      </c>
      <c r="D158" s="14" t="s">
        <v>48</v>
      </c>
      <c r="E158" s="6" t="s">
        <v>51</v>
      </c>
      <c r="F158" s="4"/>
    </row>
    <row r="159" spans="1:6">
      <c r="A159" s="593"/>
      <c r="B159" s="5"/>
      <c r="C159" s="31" t="s">
        <v>287</v>
      </c>
      <c r="D159" s="7" t="s">
        <v>31</v>
      </c>
      <c r="E159" s="6" t="s">
        <v>30</v>
      </c>
      <c r="F159" s="4"/>
    </row>
    <row r="160" spans="1:6">
      <c r="A160" s="593"/>
      <c r="B160" s="5"/>
      <c r="C160" s="31" t="s">
        <v>288</v>
      </c>
      <c r="D160" s="7" t="s">
        <v>31</v>
      </c>
      <c r="E160" s="6" t="s">
        <v>30</v>
      </c>
      <c r="F160" s="4"/>
    </row>
    <row r="161" spans="1:6">
      <c r="A161" s="593"/>
      <c r="B161" s="5"/>
      <c r="C161" s="31" t="s">
        <v>289</v>
      </c>
      <c r="D161" s="7" t="s">
        <v>31</v>
      </c>
      <c r="E161" s="6" t="s">
        <v>30</v>
      </c>
      <c r="F161" s="4"/>
    </row>
    <row r="162" spans="1:6">
      <c r="A162" s="593"/>
      <c r="B162" s="5"/>
      <c r="C162" s="31" t="s">
        <v>290</v>
      </c>
      <c r="D162" s="7" t="s">
        <v>31</v>
      </c>
      <c r="E162" s="6" t="s">
        <v>30</v>
      </c>
      <c r="F162" s="4"/>
    </row>
    <row r="163" spans="1:6">
      <c r="A163" s="593"/>
      <c r="B163" s="5"/>
      <c r="C163" s="31" t="s">
        <v>291</v>
      </c>
      <c r="D163" s="7" t="s">
        <v>31</v>
      </c>
      <c r="E163" s="6" t="s">
        <v>30</v>
      </c>
      <c r="F163" s="4"/>
    </row>
    <row r="164" spans="1:6">
      <c r="A164" s="593"/>
      <c r="B164" s="5"/>
      <c r="C164" s="31" t="s">
        <v>292</v>
      </c>
      <c r="D164" s="7" t="s">
        <v>31</v>
      </c>
      <c r="E164" s="6" t="s">
        <v>30</v>
      </c>
      <c r="F164" s="4"/>
    </row>
    <row r="165" spans="1:6">
      <c r="A165" s="593"/>
      <c r="B165" s="5"/>
      <c r="C165" s="31" t="s">
        <v>293</v>
      </c>
      <c r="D165" s="14" t="s">
        <v>48</v>
      </c>
      <c r="E165" s="6" t="s">
        <v>30</v>
      </c>
      <c r="F165" s="4"/>
    </row>
    <row r="166" spans="1:6">
      <c r="A166" s="593"/>
      <c r="B166" s="17"/>
      <c r="C166" s="32" t="s">
        <v>294</v>
      </c>
      <c r="D166" s="23" t="s">
        <v>31</v>
      </c>
      <c r="E166" s="18" t="s">
        <v>30</v>
      </c>
      <c r="F166" s="4"/>
    </row>
    <row r="167" spans="1:6">
      <c r="A167" s="593"/>
      <c r="B167" s="594" t="s">
        <v>84</v>
      </c>
      <c r="C167" s="30" t="s">
        <v>295</v>
      </c>
      <c r="D167" s="13" t="s">
        <v>48</v>
      </c>
      <c r="E167" s="12"/>
      <c r="F167" s="4"/>
    </row>
    <row r="168" spans="1:6">
      <c r="A168" s="593"/>
      <c r="B168" s="595"/>
      <c r="C168" s="31" t="s">
        <v>296</v>
      </c>
      <c r="D168" s="23" t="s">
        <v>31</v>
      </c>
      <c r="E168" s="6"/>
      <c r="F168" s="4"/>
    </row>
    <row r="169" spans="1:6">
      <c r="A169" s="593"/>
      <c r="B169" s="596"/>
      <c r="C169" s="32" t="s">
        <v>297</v>
      </c>
      <c r="D169" s="28" t="s">
        <v>28</v>
      </c>
      <c r="E169" s="18"/>
      <c r="F169" s="4"/>
    </row>
  </sheetData>
  <autoFilter ref="A1:F169">
    <filterColumn colId="1" showButton="0"/>
    <filterColumn colId="2" showButton="0"/>
  </autoFilter>
  <mergeCells count="4">
    <mergeCell ref="B1:C1"/>
    <mergeCell ref="A2:A26"/>
    <mergeCell ref="A27:A169"/>
    <mergeCell ref="B167:B169"/>
  </mergeCells>
  <phoneticPr fontId="16"/>
  <conditionalFormatting sqref="D1:D48 D55 D60 D64 D67:D96 D98 D100:D118 D120:D122 D124:D130 D133 D137 D143 D146 D148:D152 D155 D157 D159:D164 D166 F170:F65536 D170:D65536">
    <cfRule type="cellIs" dxfId="8" priority="13" stopIfTrue="1" operator="equal">
      <formula>"甲"</formula>
    </cfRule>
    <cfRule type="cellIs" dxfId="7" priority="14" stopIfTrue="1" operator="equal">
      <formula>"乙"</formula>
    </cfRule>
    <cfRule type="cellIs" dxfId="6" priority="15" stopIfTrue="1" operator="equal">
      <formula>"丙"</formula>
    </cfRule>
  </conditionalFormatting>
  <conditionalFormatting sqref="D1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69">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rowBreaks count="2" manualBreakCount="2">
    <brk id="66" max="16383" man="1"/>
    <brk id="1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cols>
    <col min="1" max="16384" width="9" style="42"/>
  </cols>
  <sheetData/>
  <phoneticPr fontId="16"/>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留学計画書(様式1)①</vt:lpstr>
      <vt:lpstr>留学計画書(様式1)②</vt:lpstr>
      <vt:lpstr>留学計画書(様式1)③</vt:lpstr>
      <vt:lpstr>留学計画書(様式1)④</vt:lpstr>
      <vt:lpstr>【在籍大学等入力用】申請書（様式2-2）別紙</vt:lpstr>
      <vt:lpstr>【参考】国・地域コード</vt:lpstr>
      <vt:lpstr>Sheet1</vt:lpstr>
      <vt:lpstr>'【在籍大学等入力用】申請書（様式2-2）別紙'!Print_Area</vt:lpstr>
      <vt:lpstr>'留学計画書(様式1)①'!Print_Area</vt:lpstr>
      <vt:lpstr>'留学計画書(様式1)②'!Print_Area</vt:lpstr>
      <vt:lpstr>'留学計画書(様式1)③'!Print_Area</vt:lpstr>
      <vt:lpstr>'留学計画書(様式1)④'!Print_Area</vt:lpstr>
      <vt:lpstr>【参考】国・地域コード!Print_Titles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2015-01-28T08:32:26Z</dcterms:modified>
</cp:coreProperties>
</file>